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I31 Subcoord Ejecutiva FMPED\Coordinacion ejecutiva compartida\Estadísticas\Bitácora de tablas por mes publicado\2024\11. Publicado en noviembre\"/>
    </mc:Choice>
  </mc:AlternateContent>
  <xr:revisionPtr revIDLastSave="0" documentId="8_{94800DAF-7A24-4DA3-B929-174392FCA1EE}" xr6:coauthVersionLast="47" xr6:coauthVersionMax="47" xr10:uidLastSave="{00000000-0000-0000-0000-000000000000}"/>
  <bookViews>
    <workbookView xWindow="-120" yWindow="-120" windowWidth="29040" windowHeight="15840" xr2:uid="{90615178-4974-40E6-AC7F-8B2E4338EB7D}"/>
  </bookViews>
  <sheets>
    <sheet name="Excel" sheetId="1" r:id="rId1"/>
  </sheets>
  <externalReferences>
    <externalReference r:id="rId2"/>
  </externalReferences>
  <definedNames>
    <definedName name="_xlnm.Print_Area" localSheetId="0">Excel!$A$2:$AH$60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Y53" i="1" l="1"/>
  <c r="EX53" i="1"/>
  <c r="EW53" i="1"/>
  <c r="EY52" i="1"/>
  <c r="EX52" i="1"/>
  <c r="EW52" i="1"/>
  <c r="EY49" i="1"/>
  <c r="EX49" i="1"/>
  <c r="EW49" i="1"/>
  <c r="EY48" i="1"/>
  <c r="EX48" i="1"/>
  <c r="EW48" i="1"/>
  <c r="EY47" i="1"/>
  <c r="EX47" i="1"/>
  <c r="EW47" i="1"/>
</calcChain>
</file>

<file path=xl/sharedStrings.xml><?xml version="1.0" encoding="utf-8"?>
<sst xmlns="http://schemas.openxmlformats.org/spreadsheetml/2006/main" count="4381" uniqueCount="317">
  <si>
    <t>Fondo Mexicano del Petróleo</t>
  </si>
  <si>
    <r>
      <t xml:space="preserve"> Tabla IV.- Determinación de contraprestaciones por hidrocarburos extraídos durante pruebas por contrato de licencia</t>
    </r>
    <r>
      <rPr>
        <b/>
        <i/>
        <vertAlign val="superscript"/>
        <sz val="9"/>
        <rFont val="Arial"/>
        <family val="2"/>
      </rPr>
      <t>\1</t>
    </r>
    <r>
      <rPr>
        <b/>
        <i/>
        <sz val="9"/>
        <rFont val="Arial"/>
        <family val="2"/>
      </rPr>
      <t xml:space="preserve">
</t>
    </r>
  </si>
  <si>
    <t>Elementos para la determinación de contraprestaciones</t>
  </si>
  <si>
    <t>Unidad</t>
  </si>
  <si>
    <t>Serie</t>
  </si>
  <si>
    <t>Evento Comercialización 1</t>
  </si>
  <si>
    <t>Evento Comercialización 2</t>
  </si>
  <si>
    <t>Evento Comercialización 3</t>
  </si>
  <si>
    <t>Evento Comercialización 4</t>
  </si>
  <si>
    <t>Evento Comercialización 5</t>
  </si>
  <si>
    <t>Evento Comercialización 6</t>
  </si>
  <si>
    <t>Evento Comercialización 7</t>
  </si>
  <si>
    <t>Evento Comercialización 8</t>
  </si>
  <si>
    <t>Evento Comercialización 9</t>
  </si>
  <si>
    <t>Evento Comercialización 10</t>
  </si>
  <si>
    <t>Evento Comercialización 11</t>
  </si>
  <si>
    <t>Evento Comercialización 12</t>
  </si>
  <si>
    <t>Evento Comercialización 13</t>
  </si>
  <si>
    <t>Evento Comercialización 14</t>
  </si>
  <si>
    <t>Evento Comercialización 15</t>
  </si>
  <si>
    <t>Evento Comercialización 16</t>
  </si>
  <si>
    <t>Evento Comercialización 17</t>
  </si>
  <si>
    <t>Evento Comercialización 18</t>
  </si>
  <si>
    <t>Evento Comercialización 19</t>
  </si>
  <si>
    <t>Evento Comercialización 20</t>
  </si>
  <si>
    <t>Evento Comercialización 21</t>
  </si>
  <si>
    <t>Evento Comercialización 22</t>
  </si>
  <si>
    <t>Evento Comercialización 23</t>
  </si>
  <si>
    <t>Evento Comercialización 24</t>
  </si>
  <si>
    <t>Evento Comercialización 25</t>
  </si>
  <si>
    <t>Evento Comercialización 26</t>
  </si>
  <si>
    <t>Evento Comercialización 27</t>
  </si>
  <si>
    <t>Evento Comercialización 28</t>
  </si>
  <si>
    <t>Evento Comercialización 29</t>
  </si>
  <si>
    <t>Evento Comercialización 30</t>
  </si>
  <si>
    <t>Evento Comercialización 31</t>
  </si>
  <si>
    <t>Evento Comercialización 32</t>
  </si>
  <si>
    <t>Evento Comercialización 33</t>
  </si>
  <si>
    <t>Evento Comercialización 34</t>
  </si>
  <si>
    <t>Evento Comercialización 35</t>
  </si>
  <si>
    <t>Evento Comercialización 36</t>
  </si>
  <si>
    <t>Evento Comercialización 37</t>
  </si>
  <si>
    <t>Evento Comercialización 38</t>
  </si>
  <si>
    <t>Evento Comercialización 39</t>
  </si>
  <si>
    <t>Evento Comercialización 40</t>
  </si>
  <si>
    <t>Evento Comercialización 41</t>
  </si>
  <si>
    <t>Evento Comercialización 42</t>
  </si>
  <si>
    <t>Evento Comercialización 43</t>
  </si>
  <si>
    <t>Evento Comercialización 44</t>
  </si>
  <si>
    <t>Evento Comercialización 45</t>
  </si>
  <si>
    <t>Evento Comercialización 46</t>
  </si>
  <si>
    <t>Evento Comercialización 47</t>
  </si>
  <si>
    <t>Evento Comercialización 48</t>
  </si>
  <si>
    <t>Evento Comercialización 49</t>
  </si>
  <si>
    <t>Evento Comercialización 50</t>
  </si>
  <si>
    <t>Evento Comercialización 51</t>
  </si>
  <si>
    <t>Evento Comercialización 52</t>
  </si>
  <si>
    <t>Evento Comercialización 53</t>
  </si>
  <si>
    <t>Evento Comercialización 54</t>
  </si>
  <si>
    <t>Evento Comercialización 55</t>
  </si>
  <si>
    <t>Evento Comercialización 56</t>
  </si>
  <si>
    <t>Evento Comercialización 57</t>
  </si>
  <si>
    <t>Evento Comercialización 58</t>
  </si>
  <si>
    <t>Evento Comercialización 59</t>
  </si>
  <si>
    <t>Evento Comercialización 60</t>
  </si>
  <si>
    <t>Evento Comercialización 61</t>
  </si>
  <si>
    <t>Evento Comercialización 62</t>
  </si>
  <si>
    <t>Evento Comercialización 63</t>
  </si>
  <si>
    <t>Evento Comercialización 64</t>
  </si>
  <si>
    <t>Evento Comercialización 65</t>
  </si>
  <si>
    <t>Evento Comercialización 66</t>
  </si>
  <si>
    <t>Evento Comercialización 67</t>
  </si>
  <si>
    <t>Evento Comercialización 68</t>
  </si>
  <si>
    <t>Evento Comercialización 69</t>
  </si>
  <si>
    <t>Evento Comercialización 70</t>
  </si>
  <si>
    <t>Evento Comercialización 71</t>
  </si>
  <si>
    <t>Evento Comercialización 72</t>
  </si>
  <si>
    <t>Evento Comercialización 73</t>
  </si>
  <si>
    <t>Evento Comercialización 74</t>
  </si>
  <si>
    <t>Evento Comercialización 75</t>
  </si>
  <si>
    <t>Evento Comercialización 76</t>
  </si>
  <si>
    <t>Evento Comercialización 77</t>
  </si>
  <si>
    <t>Evento Comercialización 78</t>
  </si>
  <si>
    <t>Evento Comercialización 79</t>
  </si>
  <si>
    <t>Evento Comercialización 80</t>
  </si>
  <si>
    <t>Evento Comercialización 81</t>
  </si>
  <si>
    <t>Evento Comercialización 82</t>
  </si>
  <si>
    <t>Evento Comercialización 83</t>
  </si>
  <si>
    <t>Evento Comercialización 84</t>
  </si>
  <si>
    <t>Evento Comercialización 85</t>
  </si>
  <si>
    <t>Evento Comercialización 86</t>
  </si>
  <si>
    <t>Evento Comercialización 87</t>
  </si>
  <si>
    <t>Evento Comercialización 88</t>
  </si>
  <si>
    <t>Evento Comercialización 89</t>
  </si>
  <si>
    <t>Evento Comercialización 90</t>
  </si>
  <si>
    <t>Evento Comercialización 91</t>
  </si>
  <si>
    <t>Evento Comercialización 92</t>
  </si>
  <si>
    <t>Evento Comercialización 93</t>
  </si>
  <si>
    <t>Evento Comercialización 94</t>
  </si>
  <si>
    <t>Evento Comercialización 95</t>
  </si>
  <si>
    <t>Evento Comercialización 96</t>
  </si>
  <si>
    <t>Evento Comercialización 97</t>
  </si>
  <si>
    <t>Evento Comercialización 98</t>
  </si>
  <si>
    <t>Evento Comercialización 99</t>
  </si>
  <si>
    <t>Evento Comercialización 100</t>
  </si>
  <si>
    <t>Evento Comercialización 101</t>
  </si>
  <si>
    <t>Evento Comercialización 102</t>
  </si>
  <si>
    <t>Evento Comercialización 103</t>
  </si>
  <si>
    <t>Evento Comercialización 104</t>
  </si>
  <si>
    <t>Evento Comercialización 105</t>
  </si>
  <si>
    <t>Evento Comercialización 106</t>
  </si>
  <si>
    <t>Evento Comercialización 107</t>
  </si>
  <si>
    <t>Evento Comercialización 108</t>
  </si>
  <si>
    <t>Evento Comercialización 109</t>
  </si>
  <si>
    <t>Evento Comercialización 110</t>
  </si>
  <si>
    <t>Evento Comercialización 111</t>
  </si>
  <si>
    <t>Evento Comercialización 112</t>
  </si>
  <si>
    <t>Evento Comercialización 113</t>
  </si>
  <si>
    <t>Evento Comercialización 114</t>
  </si>
  <si>
    <t>Evento Comercialización 115</t>
  </si>
  <si>
    <t>Evento Comercialización 116</t>
  </si>
  <si>
    <t>Evento Comercialización 117</t>
  </si>
  <si>
    <t>Evento Comercialización 118</t>
  </si>
  <si>
    <t>Evento Comercialización 119</t>
  </si>
  <si>
    <t>Evento Comercialización 120</t>
  </si>
  <si>
    <t>Evento Comercialización 121</t>
  </si>
  <si>
    <t>Evento Comercialización 122</t>
  </si>
  <si>
    <t>Evento Comercialización 123</t>
  </si>
  <si>
    <t>Evento Comercialización 124</t>
  </si>
  <si>
    <t>Evento Comercialización 125</t>
  </si>
  <si>
    <t>Evento Comercialización 126</t>
  </si>
  <si>
    <t>Evento Comercialización 127</t>
  </si>
  <si>
    <t>Evento Comercialización 128</t>
  </si>
  <si>
    <t>Evento Comercialización 129</t>
  </si>
  <si>
    <t>Evento Comercialización 130</t>
  </si>
  <si>
    <t>Evento Comercialización 131</t>
  </si>
  <si>
    <t>Evento Comercialización 132</t>
  </si>
  <si>
    <t>Evento Comercialización 133</t>
  </si>
  <si>
    <t>Evento Comercialización 134</t>
  </si>
  <si>
    <t>Evento Comercialización 135</t>
  </si>
  <si>
    <t>Evento Comercialización 136</t>
  </si>
  <si>
    <t>Evento Comercialización 137</t>
  </si>
  <si>
    <t>Evento Comercialización 138</t>
  </si>
  <si>
    <t>Evento Comercialización 139</t>
  </si>
  <si>
    <t>Evento Comercialización 140</t>
  </si>
  <si>
    <t>Evento Comercialización 141</t>
  </si>
  <si>
    <t>Evento Comercialización 142</t>
  </si>
  <si>
    <t>Evento Comercialización 143</t>
  </si>
  <si>
    <t>Evento Comercialización 144</t>
  </si>
  <si>
    <t>Evento Comercialización 145</t>
  </si>
  <si>
    <t>Evento Comercialización 146</t>
  </si>
  <si>
    <t>Evento Comercialización 147</t>
  </si>
  <si>
    <t>Evento Comercialización 148</t>
  </si>
  <si>
    <t>Evento Comercialización 149</t>
  </si>
  <si>
    <t>Evento Comercialización 150</t>
  </si>
  <si>
    <t>Evento Comercialización 151</t>
  </si>
  <si>
    <t>Evento Comercialización 152</t>
  </si>
  <si>
    <t>Evento Comercialización 153</t>
  </si>
  <si>
    <t>Evento Comercialización 154</t>
  </si>
  <si>
    <t>Evento Comercialización 155</t>
  </si>
  <si>
    <t>Evento Comercialización 156</t>
  </si>
  <si>
    <t>Evento Comercialización 157</t>
  </si>
  <si>
    <t>Evento Comercialización 158</t>
  </si>
  <si>
    <t>Evento Comercialización 159</t>
  </si>
  <si>
    <t>Evento Comercialización 160</t>
  </si>
  <si>
    <t>Evento Comercialización 161</t>
  </si>
  <si>
    <t>Evento Comercialización 162</t>
  </si>
  <si>
    <t>Evento Comercialización 163</t>
  </si>
  <si>
    <t>Evento Comercialización 164</t>
  </si>
  <si>
    <t>Evento Comercialización 165</t>
  </si>
  <si>
    <t>Evento Comercialización 166</t>
  </si>
  <si>
    <t>Evento Comercialización 167</t>
  </si>
  <si>
    <t>Evento Comercialización 168</t>
  </si>
  <si>
    <t>Evento Comercialización 169</t>
  </si>
  <si>
    <t>Evento Comercialización 170</t>
  </si>
  <si>
    <t>Evento Comercialización 171</t>
  </si>
  <si>
    <t>Evento Comercialización 172</t>
  </si>
  <si>
    <t>Evento Comercialización 173</t>
  </si>
  <si>
    <t>Evento Comercialización 174</t>
  </si>
  <si>
    <t>Evento Comercialización 175</t>
  </si>
  <si>
    <t>Evento Comercialización 176</t>
  </si>
  <si>
    <t>Evento Comercialización 177</t>
  </si>
  <si>
    <t>Evento Comercialización 178</t>
  </si>
  <si>
    <t>Evento Comercialización 179</t>
  </si>
  <si>
    <t>Evento Comercialización 180</t>
  </si>
  <si>
    <t>Evento Comercialización 181</t>
  </si>
  <si>
    <t>Evento Comercialización 182</t>
  </si>
  <si>
    <t>Evento Comercialización 183</t>
  </si>
  <si>
    <t>Evento Comercialización 184</t>
  </si>
  <si>
    <t>Evento Comercialización 185</t>
  </si>
  <si>
    <t>Evento Comercialización 186</t>
  </si>
  <si>
    <t>Evento Comercialización 187</t>
  </si>
  <si>
    <t>Registro Fiduciario del Contratista</t>
  </si>
  <si>
    <t>N/E</t>
  </si>
  <si>
    <t>ST83</t>
  </si>
  <si>
    <t>C011</t>
  </si>
  <si>
    <t>C007</t>
  </si>
  <si>
    <t>C009</t>
  </si>
  <si>
    <t>C024</t>
  </si>
  <si>
    <t>C012</t>
  </si>
  <si>
    <t>C045</t>
  </si>
  <si>
    <t>C052</t>
  </si>
  <si>
    <t>C042</t>
  </si>
  <si>
    <t>C044</t>
  </si>
  <si>
    <t>Registro Fiduciario del contrato</t>
  </si>
  <si>
    <t>ST84</t>
  </si>
  <si>
    <t>RF-C011-2016-008</t>
  </si>
  <si>
    <t>RF-C007-2016-026</t>
  </si>
  <si>
    <t>RF-C009-2016-006</t>
  </si>
  <si>
    <t>RF-C024-2016-025</t>
  </si>
  <si>
    <t>RF-C012-2016-009</t>
  </si>
  <si>
    <t>RF-C045-2017-024</t>
  </si>
  <si>
    <t>RF-C052-2018-004</t>
  </si>
  <si>
    <t>RF-C042-2017-021</t>
  </si>
  <si>
    <t>RF-C044-2017-030</t>
  </si>
  <si>
    <t>RF-C045-2017-032</t>
  </si>
  <si>
    <t>Número del contrato asignado por la CNH</t>
  </si>
  <si>
    <t>ST85</t>
  </si>
  <si>
    <t>CNH-R01-L03-A23/2015</t>
  </si>
  <si>
    <t>CNH-R01-L03-A17/2016</t>
  </si>
  <si>
    <t>CNH-R01-L03-A4/2015</t>
  </si>
  <si>
    <t>CNH-R01-L03-A24/2016</t>
  </si>
  <si>
    <t>CNH-R01-L03-A9/2015</t>
  </si>
  <si>
    <t>CNH-R02-L03-TM-01/2017</t>
  </si>
  <si>
    <t>CNH-R02-L03-VC-01/2018</t>
  </si>
  <si>
    <t>CNH-R02-L02-A7.BG/2017</t>
  </si>
  <si>
    <t>CNH-R02-L03-BG-02/2017</t>
  </si>
  <si>
    <t>CNH-R02-L03-VC-03/2017</t>
  </si>
  <si>
    <r>
      <t>Periodo</t>
    </r>
    <r>
      <rPr>
        <vertAlign val="superscript"/>
        <sz val="9"/>
        <color rgb="FF000000"/>
        <rFont val="Arial"/>
        <family val="2"/>
      </rPr>
      <t>\2</t>
    </r>
  </si>
  <si>
    <t>Mes de reporte</t>
  </si>
  <si>
    <t>ST86</t>
  </si>
  <si>
    <t>Año de reporte</t>
  </si>
  <si>
    <t>ST87</t>
  </si>
  <si>
    <r>
      <t>Volumen producido</t>
    </r>
    <r>
      <rPr>
        <vertAlign val="superscript"/>
        <sz val="9"/>
        <color rgb="FF000000"/>
        <rFont val="Arial"/>
        <family val="2"/>
      </rPr>
      <t>\3</t>
    </r>
  </si>
  <si>
    <t>petróleo</t>
  </si>
  <si>
    <t>Barriles</t>
  </si>
  <si>
    <t>ST88</t>
  </si>
  <si>
    <t>metano de gas natural asociado</t>
  </si>
  <si>
    <t>Millones de BTU</t>
  </si>
  <si>
    <t>ST89</t>
  </si>
  <si>
    <t>etano de gas natural asociado</t>
  </si>
  <si>
    <t>ST90</t>
  </si>
  <si>
    <t>propano de gas natural asociado</t>
  </si>
  <si>
    <t>ST91</t>
  </si>
  <si>
    <t>butano de gas natural asociado</t>
  </si>
  <si>
    <t>ST92</t>
  </si>
  <si>
    <t>metano de gas natural no asociado</t>
  </si>
  <si>
    <t>ST93</t>
  </si>
  <si>
    <t>etano de gas natural no asociado</t>
  </si>
  <si>
    <t>ST94</t>
  </si>
  <si>
    <t>propano de gas natural no asociado</t>
  </si>
  <si>
    <t>ST95</t>
  </si>
  <si>
    <t>butano de gas natural no asociado</t>
  </si>
  <si>
    <t>ST96</t>
  </si>
  <si>
    <t>condensados</t>
  </si>
  <si>
    <t>ST97</t>
  </si>
  <si>
    <r>
      <t>Precio contractual</t>
    </r>
    <r>
      <rPr>
        <vertAlign val="superscript"/>
        <sz val="9"/>
        <color rgb="FF000000"/>
        <rFont val="Arial"/>
        <family val="2"/>
      </rPr>
      <t>\4</t>
    </r>
  </si>
  <si>
    <t>USD/barril</t>
  </si>
  <si>
    <t>ST98</t>
  </si>
  <si>
    <t>NA</t>
  </si>
  <si>
    <t>metano</t>
  </si>
  <si>
    <t>USD/MMBtu</t>
  </si>
  <si>
    <t>ST99</t>
  </si>
  <si>
    <t>etano</t>
  </si>
  <si>
    <t>ST100</t>
  </si>
  <si>
    <t>propano</t>
  </si>
  <si>
    <t>ST101</t>
  </si>
  <si>
    <t>butano</t>
  </si>
  <si>
    <t>ST102</t>
  </si>
  <si>
    <t>ST103</t>
  </si>
  <si>
    <t>Valor contractual
de los hidrocarburos</t>
  </si>
  <si>
    <t>Dólares</t>
  </si>
  <si>
    <t>ST104</t>
  </si>
  <si>
    <t>ST105</t>
  </si>
  <si>
    <t>ST106</t>
  </si>
  <si>
    <t>ST107</t>
  </si>
  <si>
    <t>ST108</t>
  </si>
  <si>
    <t>ST109</t>
  </si>
  <si>
    <t>ST110</t>
  </si>
  <si>
    <t>ST111</t>
  </si>
  <si>
    <t>ST112</t>
  </si>
  <si>
    <t>ST113</t>
  </si>
  <si>
    <t xml:space="preserve">Total </t>
  </si>
  <si>
    <t>ST114</t>
  </si>
  <si>
    <t xml:space="preserve">Tasa aplicable para el pago de la Regalía Base
</t>
  </si>
  <si>
    <t>porcentaje</t>
  </si>
  <si>
    <t>ST115</t>
  </si>
  <si>
    <t>ST116</t>
  </si>
  <si>
    <t>ST117</t>
  </si>
  <si>
    <t>ST118</t>
  </si>
  <si>
    <t>ST119</t>
  </si>
  <si>
    <t>ST120</t>
  </si>
  <si>
    <t>ST121</t>
  </si>
  <si>
    <t>ST122</t>
  </si>
  <si>
    <t>ST123</t>
  </si>
  <si>
    <t>ST124</t>
  </si>
  <si>
    <t xml:space="preserve">Monto de Regalía Base </t>
  </si>
  <si>
    <t>ST125</t>
  </si>
  <si>
    <t>Tasa aplicable para el pago de la Regalía Adicional</t>
  </si>
  <si>
    <t>ST126</t>
  </si>
  <si>
    <t>Monto de Regalía Adicional</t>
  </si>
  <si>
    <t>ST127</t>
  </si>
  <si>
    <t>¿Se activó el mecanismo de ajuste para hidrocarburos líquidos? (0=No; 1=Sí)</t>
  </si>
  <si>
    <t>Sin unidad</t>
  </si>
  <si>
    <t>ST128</t>
  </si>
  <si>
    <t>¿Se activó el mecanismo de ajuste para hidrocarburos Gaseosos? (0=No; 1=Sí)</t>
  </si>
  <si>
    <t>ST129</t>
  </si>
  <si>
    <t xml:space="preserve"> Ingresos efectivamente recibidos por el Fondo por Regalía Base </t>
  </si>
  <si>
    <t>ST130</t>
  </si>
  <si>
    <t xml:space="preserve"> Ingresos efectivamente recibidos por el Fondo por Regalía Adicional</t>
  </si>
  <si>
    <t>ST131</t>
  </si>
  <si>
    <t>Fuente: FMP con información de CNH y Contratista.</t>
  </si>
  <si>
    <t>(N/E = dato no disponible, NA= no aplica)</t>
  </si>
  <si>
    <t>\1 Cifras sujetas a revisión.</t>
  </si>
  <si>
    <t>\2 Los ingresos reportados fueron causados en el mes que se especifica, aunque los pagos pueden haber sido recibidos en un mes distinto.</t>
  </si>
  <si>
    <t>\3  La producción de gas natural no incluye nitrógeno ni autoconsumo.</t>
  </si>
  <si>
    <t>\4 Corresponde precio contractual.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</si>
</sst>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vertAlign val="superscript"/>
      <sz val="9"/>
      <name val="Arial"/>
      <family val="2"/>
    </font>
    <font>
      <b/>
      <sz val="9"/>
      <color theme="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7.5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/>
    <xf numFmtId="0" fontId="4" fillId="0" borderId="1" xfId="1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4" fontId="8" fillId="3" borderId="4" xfId="2" applyNumberFormat="1" applyFont="1" applyFill="1" applyBorder="1" applyAlignment="1">
      <alignment horizontal="center" vertical="center"/>
    </xf>
    <xf numFmtId="0" fontId="8" fillId="4" borderId="5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4" fontId="9" fillId="4" borderId="6" xfId="2" applyNumberFormat="1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4" fontId="9" fillId="3" borderId="6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vertical="center"/>
    </xf>
    <xf numFmtId="0" fontId="8" fillId="3" borderId="2" xfId="2" applyFont="1" applyFill="1" applyBorder="1" applyAlignment="1">
      <alignment horizontal="center" vertical="center"/>
    </xf>
    <xf numFmtId="3" fontId="8" fillId="3" borderId="6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4" borderId="5" xfId="2" applyFont="1" applyFill="1" applyBorder="1" applyAlignment="1">
      <alignment vertical="center"/>
    </xf>
    <xf numFmtId="0" fontId="8" fillId="4" borderId="2" xfId="2" applyFont="1" applyFill="1" applyBorder="1" applyAlignment="1">
      <alignment horizontal="center" vertical="center"/>
    </xf>
    <xf numFmtId="1" fontId="8" fillId="4" borderId="6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4" fontId="8" fillId="4" borderId="6" xfId="2" applyNumberFormat="1" applyFont="1" applyFill="1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4" fontId="8" fillId="3" borderId="6" xfId="2" applyNumberFormat="1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  <xf numFmtId="4" fontId="8" fillId="4" borderId="6" xfId="2" applyNumberFormat="1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4" fontId="8" fillId="3" borderId="6" xfId="2" applyNumberFormat="1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/>
    </xf>
    <xf numFmtId="4" fontId="8" fillId="4" borderId="4" xfId="2" applyNumberFormat="1" applyFont="1" applyFill="1" applyBorder="1" applyAlignment="1">
      <alignment horizontal="center" vertical="center"/>
    </xf>
    <xf numFmtId="49" fontId="11" fillId="0" borderId="11" xfId="1" applyNumberFormat="1" applyFont="1" applyBorder="1" applyAlignment="1">
      <alignment horizontal="left" vertical="center" wrapText="1"/>
    </xf>
    <xf numFmtId="49" fontId="11" fillId="0" borderId="12" xfId="1" applyNumberFormat="1" applyFont="1" applyBorder="1" applyAlignment="1">
      <alignment horizontal="left" vertical="center" wrapText="1"/>
    </xf>
    <xf numFmtId="0" fontId="11" fillId="0" borderId="0" xfId="1" applyFont="1"/>
    <xf numFmtId="49" fontId="11" fillId="0" borderId="0" xfId="1" applyNumberFormat="1" applyFont="1" applyAlignment="1">
      <alignment horizontal="left" vertical="center" wrapText="1"/>
    </xf>
    <xf numFmtId="49" fontId="11" fillId="0" borderId="0" xfId="1" applyNumberFormat="1" applyFont="1" applyAlignment="1">
      <alignment horizontal="left" vertical="center" wrapText="1"/>
    </xf>
    <xf numFmtId="4" fontId="2" fillId="0" borderId="0" xfId="1" applyNumberFormat="1"/>
    <xf numFmtId="0" fontId="11" fillId="0" borderId="0" xfId="1" applyFont="1" applyAlignment="1">
      <alignment horizontal="left" wrapText="1"/>
    </xf>
    <xf numFmtId="0" fontId="7" fillId="0" borderId="0" xfId="1" applyFont="1"/>
    <xf numFmtId="0" fontId="2" fillId="0" borderId="0" xfId="1" applyAlignment="1">
      <alignment horizontal="center" wrapText="1"/>
    </xf>
    <xf numFmtId="0" fontId="2" fillId="0" borderId="0" xfId="1" applyAlignment="1">
      <alignment wrapText="1"/>
    </xf>
  </cellXfs>
  <cellStyles count="3">
    <cellStyle name="Normal" xfId="0" builtinId="0"/>
    <cellStyle name="Normal 2" xfId="2" xr:uid="{C8387CEE-761B-4E39-9720-5EC56E1E654B}"/>
    <cellStyle name="Normal 3" xfId="1" xr:uid="{71AD5A81-EA61-4EB0-8E4A-812ADDA5E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cros%20todos\SCE\Estad&#237;sticas\9.%20Hidrocarburos%20de%20prueba%20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Excel"/>
      <sheetName val="PDF"/>
      <sheetName val="PCR"/>
      <sheetName val="RM_FMP_49_M"/>
      <sheetName val="RML_FMP_50_M"/>
      <sheetName val="RM_FMP_46_D"/>
    </sheetNames>
    <sheetDataSet>
      <sheetData sheetId="0"/>
      <sheetData sheetId="1"/>
      <sheetData sheetId="2"/>
      <sheetData sheetId="3">
        <row r="3">
          <cell r="D3" t="str">
            <v>RF-C061-2018-020</v>
          </cell>
          <cell r="E3">
            <v>9.5299999999999994</v>
          </cell>
        </row>
        <row r="4">
          <cell r="D4" t="str">
            <v>RF-C060-2018-019</v>
          </cell>
          <cell r="E4">
            <v>20</v>
          </cell>
        </row>
        <row r="5">
          <cell r="D5" t="str">
            <v>RF-C060-2018-018</v>
          </cell>
          <cell r="E5">
            <v>19.98</v>
          </cell>
        </row>
        <row r="6">
          <cell r="D6" t="str">
            <v>RF-C059-2018-017</v>
          </cell>
          <cell r="E6">
            <v>15.02</v>
          </cell>
        </row>
        <row r="7">
          <cell r="D7" t="str">
            <v>RF-C058-2018-016</v>
          </cell>
          <cell r="E7">
            <v>20</v>
          </cell>
        </row>
        <row r="8">
          <cell r="D8" t="str">
            <v>RF-C057-2018-015</v>
          </cell>
          <cell r="E8">
            <v>19.98</v>
          </cell>
        </row>
        <row r="9">
          <cell r="D9" t="str">
            <v>RF-C056-2018-011</v>
          </cell>
          <cell r="E9">
            <v>20</v>
          </cell>
        </row>
        <row r="10">
          <cell r="D10" t="str">
            <v>RF-C055-2018-010</v>
          </cell>
          <cell r="E10">
            <v>20</v>
          </cell>
        </row>
        <row r="11">
          <cell r="D11" t="str">
            <v>RF-C054-2018-014</v>
          </cell>
          <cell r="E11">
            <v>10.08</v>
          </cell>
        </row>
        <row r="12">
          <cell r="D12" t="str">
            <v>RF-C054-2018-009</v>
          </cell>
          <cell r="E12">
            <v>20</v>
          </cell>
        </row>
        <row r="13">
          <cell r="D13" t="str">
            <v>RF-C054-2018-008</v>
          </cell>
          <cell r="E13">
            <v>20</v>
          </cell>
        </row>
        <row r="14">
          <cell r="D14" t="str">
            <v>RF-C054-2018-007</v>
          </cell>
          <cell r="E14">
            <v>20</v>
          </cell>
        </row>
        <row r="15">
          <cell r="D15" t="str">
            <v>RF-C053-2018-013</v>
          </cell>
          <cell r="E15">
            <v>10.029999999999999</v>
          </cell>
        </row>
        <row r="16">
          <cell r="D16" t="str">
            <v>RF-C053-2018-012</v>
          </cell>
          <cell r="E16">
            <v>10.029999999999999</v>
          </cell>
        </row>
        <row r="17">
          <cell r="D17" t="str">
            <v>RF-C053-2018-006</v>
          </cell>
          <cell r="E17">
            <v>20</v>
          </cell>
        </row>
        <row r="18">
          <cell r="D18" t="str">
            <v>RF-C053-2018-005</v>
          </cell>
          <cell r="E18">
            <v>20</v>
          </cell>
        </row>
        <row r="19">
          <cell r="D19" t="str">
            <v>RF-C032-2018-023</v>
          </cell>
          <cell r="E19">
            <v>6.23</v>
          </cell>
        </row>
        <row r="20">
          <cell r="D20" t="str">
            <v>RF-C032-2018-022</v>
          </cell>
          <cell r="E20">
            <v>7.11</v>
          </cell>
        </row>
        <row r="21">
          <cell r="D21" t="str">
            <v>RF-C026-2018-021</v>
          </cell>
          <cell r="E21">
            <v>18.440000000000001</v>
          </cell>
        </row>
        <row r="22">
          <cell r="D22" t="str">
            <v>RF-C052-2018-004</v>
          </cell>
          <cell r="E22">
            <v>40</v>
          </cell>
        </row>
        <row r="23">
          <cell r="D23" t="str">
            <v>RF-C048-2017-028</v>
          </cell>
          <cell r="E23">
            <v>40</v>
          </cell>
        </row>
        <row r="24">
          <cell r="D24" t="str">
            <v>RF-C047-2017-027</v>
          </cell>
          <cell r="E24">
            <v>45</v>
          </cell>
        </row>
        <row r="25">
          <cell r="D25" t="str">
            <v>RF-C046-2017-029</v>
          </cell>
          <cell r="E25">
            <v>45</v>
          </cell>
        </row>
        <row r="26">
          <cell r="D26" t="str">
            <v>RF-C046-2017-025</v>
          </cell>
          <cell r="E26">
            <v>40</v>
          </cell>
        </row>
        <row r="27">
          <cell r="D27" t="str">
            <v>RF-C045-2017-033</v>
          </cell>
          <cell r="E27">
            <v>40</v>
          </cell>
        </row>
        <row r="28">
          <cell r="D28" t="str">
            <v>RF-C045-2017-032</v>
          </cell>
          <cell r="E28">
            <v>40</v>
          </cell>
        </row>
        <row r="29">
          <cell r="D29" t="str">
            <v>RF-C045-2017-031</v>
          </cell>
          <cell r="E29">
            <v>40</v>
          </cell>
        </row>
        <row r="30">
          <cell r="D30" t="str">
            <v>RF-C045-2017-026</v>
          </cell>
          <cell r="E30">
            <v>45</v>
          </cell>
        </row>
        <row r="31">
          <cell r="D31" t="str">
            <v>RF-C045-2017-024</v>
          </cell>
          <cell r="E31">
            <v>40</v>
          </cell>
        </row>
        <row r="32">
          <cell r="D32" t="str">
            <v>RF-C044-2017-030</v>
          </cell>
          <cell r="E32">
            <v>25</v>
          </cell>
        </row>
        <row r="33">
          <cell r="D33" t="str">
            <v>RF-C044-2017-023</v>
          </cell>
          <cell r="E33">
            <v>23.56</v>
          </cell>
        </row>
        <row r="34">
          <cell r="D34" t="str">
            <v>RF-C043-2017-040</v>
          </cell>
          <cell r="E34">
            <v>3.91</v>
          </cell>
        </row>
        <row r="35">
          <cell r="D35" t="str">
            <v>RF-C043-2017-039</v>
          </cell>
          <cell r="E35">
            <v>3.91</v>
          </cell>
        </row>
        <row r="36">
          <cell r="D36" t="str">
            <v>RF-C043-2017-022</v>
          </cell>
          <cell r="E36">
            <v>25</v>
          </cell>
        </row>
        <row r="37">
          <cell r="D37" t="str">
            <v>RF-C042-2017-038</v>
          </cell>
          <cell r="E37">
            <v>45</v>
          </cell>
        </row>
        <row r="38">
          <cell r="D38" t="str">
            <v>RF-C042-2017-037</v>
          </cell>
          <cell r="E38">
            <v>16.96</v>
          </cell>
        </row>
        <row r="39">
          <cell r="D39" t="str">
            <v>RF-C042-2017-036</v>
          </cell>
          <cell r="E39">
            <v>25</v>
          </cell>
        </row>
        <row r="40">
          <cell r="D40" t="str">
            <v>RF-C042-2017-035</v>
          </cell>
          <cell r="E40">
            <v>25</v>
          </cell>
        </row>
        <row r="41">
          <cell r="D41" t="str">
            <v>RF-C042-2017-034</v>
          </cell>
          <cell r="E41">
            <v>25</v>
          </cell>
        </row>
        <row r="42">
          <cell r="D42" t="str">
            <v>RF-C042-2017-021</v>
          </cell>
          <cell r="E42">
            <v>25</v>
          </cell>
        </row>
        <row r="43">
          <cell r="D43" t="str">
            <v>RF-C051-2018-003</v>
          </cell>
          <cell r="E43">
            <v>13</v>
          </cell>
        </row>
        <row r="44">
          <cell r="D44" t="str">
            <v>RF-C036-2018-001</v>
          </cell>
          <cell r="E44">
            <v>13</v>
          </cell>
        </row>
        <row r="45">
          <cell r="D45" t="str">
            <v>RF-C031-2017-009</v>
          </cell>
          <cell r="E45">
            <v>26.91</v>
          </cell>
        </row>
        <row r="46">
          <cell r="D46" t="str">
            <v>RF-C030-2017-008</v>
          </cell>
          <cell r="E46">
            <v>10</v>
          </cell>
        </row>
        <row r="47">
          <cell r="D47" t="str">
            <v>RF-C030-2017-007</v>
          </cell>
          <cell r="E47">
            <v>10</v>
          </cell>
        </row>
        <row r="48">
          <cell r="D48" t="str">
            <v>RF-C029-2017-006</v>
          </cell>
          <cell r="E48">
            <v>22.99</v>
          </cell>
        </row>
        <row r="49">
          <cell r="D49" t="str">
            <v>RF-C028-2017-005</v>
          </cell>
          <cell r="E49">
            <v>5</v>
          </cell>
        </row>
        <row r="50">
          <cell r="D50" t="str">
            <v>RF-C027-2017-004</v>
          </cell>
          <cell r="E50">
            <v>15.01</v>
          </cell>
        </row>
        <row r="51">
          <cell r="D51" t="str">
            <v>RF-C027-2017-003</v>
          </cell>
          <cell r="E51">
            <v>17.010000000000002</v>
          </cell>
        </row>
        <row r="52">
          <cell r="D52" t="str">
            <v>RF-C026-2017-002</v>
          </cell>
          <cell r="E52">
            <v>7.44</v>
          </cell>
        </row>
        <row r="53">
          <cell r="D53" t="str">
            <v>RF-C025-2017-001</v>
          </cell>
          <cell r="E53">
            <v>4</v>
          </cell>
        </row>
        <row r="54">
          <cell r="D54" t="str">
            <v>RF-C024-2016-025</v>
          </cell>
          <cell r="E54">
            <v>31.22</v>
          </cell>
        </row>
        <row r="55">
          <cell r="D55" t="str">
            <v>RF-C023-2016-024</v>
          </cell>
          <cell r="E55">
            <v>11</v>
          </cell>
        </row>
        <row r="56">
          <cell r="D56" t="str">
            <v>RF-C022-2016-023</v>
          </cell>
          <cell r="E56">
            <v>12.36</v>
          </cell>
        </row>
        <row r="57">
          <cell r="D57" t="str">
            <v>RF-C021-2016-022</v>
          </cell>
          <cell r="E57">
            <v>29.69</v>
          </cell>
        </row>
        <row r="58">
          <cell r="D58" t="str">
            <v>RF-C014-2016-027</v>
          </cell>
          <cell r="E58">
            <v>21.39</v>
          </cell>
        </row>
        <row r="59">
          <cell r="D59" t="str">
            <v>RF-C007-2016-026</v>
          </cell>
          <cell r="E59">
            <v>10.199999999999999</v>
          </cell>
        </row>
        <row r="60">
          <cell r="D60" t="str">
            <v>RF-C020-2016-021</v>
          </cell>
          <cell r="E60">
            <v>85.69</v>
          </cell>
        </row>
        <row r="61">
          <cell r="D61" t="str">
            <v>RF-C019-2016-020</v>
          </cell>
          <cell r="E61">
            <v>20.079999999999998</v>
          </cell>
        </row>
        <row r="62">
          <cell r="D62" t="str">
            <v>RF-C018-2016-019</v>
          </cell>
          <cell r="E62">
            <v>41.77</v>
          </cell>
        </row>
        <row r="63">
          <cell r="D63" t="str">
            <v>RF-C017-2016-018</v>
          </cell>
          <cell r="E63">
            <v>34.25</v>
          </cell>
        </row>
        <row r="64">
          <cell r="D64" t="str">
            <v>RF-C016-2016-017</v>
          </cell>
          <cell r="E64">
            <v>35.99</v>
          </cell>
        </row>
        <row r="65">
          <cell r="D65" t="str">
            <v>RF-C015-2016-016</v>
          </cell>
          <cell r="E65">
            <v>50.86</v>
          </cell>
        </row>
        <row r="66">
          <cell r="D66" t="str">
            <v>RF-C015-2016-015</v>
          </cell>
          <cell r="E66">
            <v>50.86</v>
          </cell>
        </row>
        <row r="67">
          <cell r="D67" t="str">
            <v>RF-C014-2016-014</v>
          </cell>
          <cell r="E67">
            <v>78.790000000000006</v>
          </cell>
        </row>
        <row r="68">
          <cell r="D68" t="str">
            <v>RF-C014-2016-013</v>
          </cell>
          <cell r="E68">
            <v>80.69</v>
          </cell>
        </row>
        <row r="69">
          <cell r="D69" t="str">
            <v>RF-C014-2016-012</v>
          </cell>
          <cell r="E69">
            <v>57.39</v>
          </cell>
        </row>
        <row r="70">
          <cell r="D70" t="str">
            <v>RF-C013-2016-011</v>
          </cell>
          <cell r="E70">
            <v>63.9</v>
          </cell>
        </row>
        <row r="71">
          <cell r="D71" t="str">
            <v>RF-C013-2016-010</v>
          </cell>
          <cell r="E71">
            <v>64.5</v>
          </cell>
        </row>
        <row r="72">
          <cell r="D72" t="str">
            <v>RF-C012-2016-009</v>
          </cell>
          <cell r="E72">
            <v>36.880000000000003</v>
          </cell>
        </row>
        <row r="73">
          <cell r="D73" t="str">
            <v>RF-C011-2016-008</v>
          </cell>
          <cell r="E73">
            <v>60.88</v>
          </cell>
        </row>
        <row r="74">
          <cell r="D74" t="str">
            <v>RF-C010-2016-007</v>
          </cell>
          <cell r="E74">
            <v>60.36</v>
          </cell>
        </row>
        <row r="75">
          <cell r="D75" t="str">
            <v>RF-C009-2016-006</v>
          </cell>
          <cell r="E75">
            <v>81.36</v>
          </cell>
        </row>
        <row r="76">
          <cell r="D76" t="str">
            <v>RF-C008-2016-005</v>
          </cell>
          <cell r="E76">
            <v>60.74</v>
          </cell>
        </row>
        <row r="77">
          <cell r="D77" t="str">
            <v>RF-C007-2016-004</v>
          </cell>
          <cell r="E77">
            <v>60.82</v>
          </cell>
        </row>
        <row r="78">
          <cell r="D78" t="str">
            <v>RF-C006-2016-003</v>
          </cell>
          <cell r="E78">
            <v>40.07</v>
          </cell>
        </row>
        <row r="79">
          <cell r="D79" t="str">
            <v>RF-C073-2018-041</v>
          </cell>
          <cell r="E79">
            <v>13</v>
          </cell>
        </row>
      </sheetData>
      <sheetData sheetId="4">
        <row r="4">
          <cell r="C4" t="str">
            <v>RF-C006-2016-003</v>
          </cell>
          <cell r="D4" t="str">
            <v>CNH-R01-L03-A2/2015</v>
          </cell>
          <cell r="E4">
            <v>9</v>
          </cell>
          <cell r="F4">
            <v>2024</v>
          </cell>
          <cell r="G4">
            <v>2101.7800000000002</v>
          </cell>
          <cell r="H4">
            <v>202059</v>
          </cell>
          <cell r="I4">
            <v>0</v>
          </cell>
          <cell r="J4">
            <v>0</v>
          </cell>
          <cell r="K4">
            <v>256329</v>
          </cell>
          <cell r="L4">
            <v>19091</v>
          </cell>
          <cell r="M4">
            <v>12007</v>
          </cell>
          <cell r="N4">
            <v>8307</v>
          </cell>
          <cell r="O4">
            <v>1240</v>
          </cell>
          <cell r="P4">
            <v>1</v>
          </cell>
        </row>
        <row r="5">
          <cell r="C5" t="str">
            <v>RF-C007-2016-004</v>
          </cell>
          <cell r="D5" t="str">
            <v>CNH-R01-L03-A7/2015</v>
          </cell>
          <cell r="E5">
            <v>9</v>
          </cell>
          <cell r="F5">
            <v>2024</v>
          </cell>
          <cell r="G5">
            <v>192270.38</v>
          </cell>
          <cell r="H5">
            <v>1460051.55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1</v>
          </cell>
        </row>
        <row r="6">
          <cell r="C6" t="str">
            <v>RF-C007-2016-026</v>
          </cell>
          <cell r="D6" t="str">
            <v>CNH-R01-L03-A17/2016</v>
          </cell>
          <cell r="E6">
            <v>9</v>
          </cell>
          <cell r="F6">
            <v>2024</v>
          </cell>
          <cell r="G6">
            <v>0</v>
          </cell>
          <cell r="H6">
            <v>0</v>
          </cell>
          <cell r="I6">
            <v>96283.23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</v>
          </cell>
        </row>
        <row r="7">
          <cell r="C7" t="str">
            <v>RF-C008-2016-005</v>
          </cell>
          <cell r="D7" t="str">
            <v>CNH-R01-L03-A22/2015</v>
          </cell>
          <cell r="E7">
            <v>9</v>
          </cell>
          <cell r="F7">
            <v>2024</v>
          </cell>
          <cell r="G7">
            <v>0</v>
          </cell>
          <cell r="H7">
            <v>0</v>
          </cell>
          <cell r="I7">
            <v>40765.65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</v>
          </cell>
        </row>
        <row r="8">
          <cell r="C8" t="str">
            <v>RF-C009-2016-006</v>
          </cell>
          <cell r="D8" t="str">
            <v>CNH-R01-L03-A4/2015</v>
          </cell>
          <cell r="E8">
            <v>9</v>
          </cell>
          <cell r="F8">
            <v>2024</v>
          </cell>
          <cell r="G8">
            <v>0</v>
          </cell>
          <cell r="H8">
            <v>0</v>
          </cell>
          <cell r="I8">
            <v>44043.39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</v>
          </cell>
        </row>
        <row r="9">
          <cell r="C9" t="str">
            <v>RF-C010-2016-007</v>
          </cell>
          <cell r="D9" t="str">
            <v>CNH-R01-L03-A13/2015</v>
          </cell>
          <cell r="E9">
            <v>9</v>
          </cell>
          <cell r="F9">
            <v>2024</v>
          </cell>
          <cell r="G9">
            <v>0</v>
          </cell>
          <cell r="H9">
            <v>0</v>
          </cell>
          <cell r="I9">
            <v>91072.99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</row>
        <row r="10">
          <cell r="C10" t="str">
            <v>RF-C011-2016-008</v>
          </cell>
          <cell r="D10" t="str">
            <v>CNH-R01-L03-A23/2015</v>
          </cell>
          <cell r="E10">
            <v>9</v>
          </cell>
          <cell r="F10">
            <v>2024</v>
          </cell>
          <cell r="G10">
            <v>0</v>
          </cell>
          <cell r="H10">
            <v>0</v>
          </cell>
          <cell r="I10">
            <v>114637.77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</row>
        <row r="11">
          <cell r="C11" t="str">
            <v>RF-C012-2016-009</v>
          </cell>
          <cell r="D11" t="str">
            <v>CNH-R01-L03-A9/2015</v>
          </cell>
          <cell r="E11">
            <v>9</v>
          </cell>
          <cell r="F11">
            <v>2024</v>
          </cell>
          <cell r="G11">
            <v>0</v>
          </cell>
          <cell r="H11">
            <v>0</v>
          </cell>
          <cell r="I11">
            <v>91535.29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</row>
        <row r="12">
          <cell r="C12" t="str">
            <v>RF-C013-2016-010</v>
          </cell>
          <cell r="D12" t="str">
            <v>CNH-R01-L03-A1/2015</v>
          </cell>
          <cell r="E12">
            <v>9</v>
          </cell>
          <cell r="F12">
            <v>2024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</v>
          </cell>
        </row>
        <row r="13">
          <cell r="C13" t="str">
            <v>RF-C013-2016-011</v>
          </cell>
          <cell r="D13" t="str">
            <v>CNH-R01-L03-A6/2015</v>
          </cell>
          <cell r="E13">
            <v>9</v>
          </cell>
          <cell r="F13">
            <v>2024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</row>
        <row r="14">
          <cell r="C14" t="str">
            <v>RF-C014-2016-012</v>
          </cell>
          <cell r="D14" t="str">
            <v>CNH-R01-L03-A11/2015</v>
          </cell>
          <cell r="E14">
            <v>9</v>
          </cell>
          <cell r="F14">
            <v>2024</v>
          </cell>
          <cell r="G14">
            <v>22378.68</v>
          </cell>
          <cell r="H14">
            <v>187988.07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</v>
          </cell>
        </row>
        <row r="15">
          <cell r="C15" t="str">
            <v>RF-C014-2016-013</v>
          </cell>
          <cell r="D15" t="str">
            <v>CNH-R01-L03-A15/2015</v>
          </cell>
          <cell r="E15">
            <v>9</v>
          </cell>
          <cell r="F15">
            <v>2024</v>
          </cell>
          <cell r="G15">
            <v>41870.21</v>
          </cell>
          <cell r="H15">
            <v>653843.32999999996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</v>
          </cell>
        </row>
        <row r="16">
          <cell r="C16" t="str">
            <v>RF-C014-2016-014</v>
          </cell>
          <cell r="D16" t="str">
            <v>CNH-R01-L03-A25/2015</v>
          </cell>
          <cell r="E16">
            <v>9</v>
          </cell>
          <cell r="F16">
            <v>2024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</v>
          </cell>
        </row>
        <row r="17">
          <cell r="C17" t="str">
            <v>RF-C014-2016-027</v>
          </cell>
          <cell r="D17" t="str">
            <v>CNH-R01-L03-A19/2016</v>
          </cell>
          <cell r="E17">
            <v>9</v>
          </cell>
          <cell r="F17">
            <v>2024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</v>
          </cell>
        </row>
        <row r="18">
          <cell r="C18" t="str">
            <v>RF-C015-2016-015</v>
          </cell>
          <cell r="D18" t="str">
            <v>CNH-R01-L03-A5/2015</v>
          </cell>
          <cell r="E18">
            <v>9</v>
          </cell>
          <cell r="F18">
            <v>2024</v>
          </cell>
          <cell r="G18">
            <v>71.81</v>
          </cell>
          <cell r="H18">
            <v>7559.25</v>
          </cell>
          <cell r="I18">
            <v>0</v>
          </cell>
          <cell r="J18">
            <v>0</v>
          </cell>
          <cell r="K18">
            <v>8023</v>
          </cell>
          <cell r="L18">
            <v>1083</v>
          </cell>
          <cell r="M18">
            <v>862</v>
          </cell>
          <cell r="N18">
            <v>928</v>
          </cell>
          <cell r="O18">
            <v>85</v>
          </cell>
          <cell r="P18">
            <v>1</v>
          </cell>
        </row>
        <row r="19">
          <cell r="C19" t="str">
            <v>RF-C015-2016-016</v>
          </cell>
          <cell r="D19" t="str">
            <v>CNH-R01-L03-A18/2015</v>
          </cell>
          <cell r="E19">
            <v>9</v>
          </cell>
          <cell r="F19">
            <v>2024</v>
          </cell>
          <cell r="G19">
            <v>134.29</v>
          </cell>
          <cell r="H19">
            <v>28133.89</v>
          </cell>
          <cell r="I19">
            <v>0</v>
          </cell>
          <cell r="J19">
            <v>0</v>
          </cell>
          <cell r="K19">
            <v>35222</v>
          </cell>
          <cell r="L19">
            <v>2307</v>
          </cell>
          <cell r="M19">
            <v>880</v>
          </cell>
          <cell r="N19">
            <v>739</v>
          </cell>
          <cell r="O19">
            <v>110</v>
          </cell>
          <cell r="P19">
            <v>1</v>
          </cell>
        </row>
        <row r="20">
          <cell r="C20" t="str">
            <v>RF-C016-2016-017</v>
          </cell>
          <cell r="D20" t="str">
            <v>CNH-R01-L03-A16/2015</v>
          </cell>
          <cell r="E20">
            <v>9</v>
          </cell>
          <cell r="F20">
            <v>2024</v>
          </cell>
          <cell r="G20">
            <v>0</v>
          </cell>
          <cell r="H20">
            <v>0</v>
          </cell>
          <cell r="I20">
            <v>70865.09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</v>
          </cell>
        </row>
        <row r="21">
          <cell r="C21" t="str">
            <v>RF-C017-2016-018</v>
          </cell>
          <cell r="D21" t="str">
            <v>CNH-R01-L03-A12/2015</v>
          </cell>
          <cell r="E21">
            <v>9</v>
          </cell>
          <cell r="F21">
            <v>2024</v>
          </cell>
          <cell r="G21">
            <v>0</v>
          </cell>
          <cell r="H21">
            <v>9873.36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</v>
          </cell>
        </row>
        <row r="22">
          <cell r="C22" t="str">
            <v>RF-C018-2016-019</v>
          </cell>
          <cell r="D22" t="str">
            <v>CNH-R01-L03-A3/2015</v>
          </cell>
          <cell r="E22">
            <v>9</v>
          </cell>
          <cell r="F22">
            <v>2024</v>
          </cell>
          <cell r="G22">
            <v>0</v>
          </cell>
          <cell r="H22">
            <v>37291.730000000003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</row>
        <row r="23">
          <cell r="C23" t="str">
            <v>RF-C019-2016-020</v>
          </cell>
          <cell r="D23" t="str">
            <v>CNH-R01-L03-A8/2015</v>
          </cell>
          <cell r="E23">
            <v>9</v>
          </cell>
          <cell r="F23">
            <v>2024</v>
          </cell>
          <cell r="G23">
            <v>27.59</v>
          </cell>
          <cell r="H23">
            <v>26336.29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</row>
        <row r="24">
          <cell r="C24" t="str">
            <v>RF-C021-2016-022</v>
          </cell>
          <cell r="D24" t="str">
            <v>CNH-R01-L03-A10/2016</v>
          </cell>
          <cell r="E24">
            <v>9</v>
          </cell>
          <cell r="F24">
            <v>2024</v>
          </cell>
          <cell r="G24">
            <v>0</v>
          </cell>
          <cell r="H24">
            <v>0</v>
          </cell>
          <cell r="I24">
            <v>42664.83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</row>
        <row r="25">
          <cell r="C25" t="str">
            <v>RF-C022-2016-023</v>
          </cell>
          <cell r="D25" t="str">
            <v>CNH-R01-L03-A20/2016</v>
          </cell>
          <cell r="E25">
            <v>9</v>
          </cell>
          <cell r="F25">
            <v>2024</v>
          </cell>
          <cell r="G25">
            <v>595.64</v>
          </cell>
          <cell r="H25">
            <v>18931.28</v>
          </cell>
          <cell r="I25">
            <v>0</v>
          </cell>
          <cell r="J25">
            <v>0</v>
          </cell>
          <cell r="K25">
            <v>61898</v>
          </cell>
          <cell r="L25">
            <v>2243</v>
          </cell>
          <cell r="M25">
            <v>484</v>
          </cell>
          <cell r="N25">
            <v>245</v>
          </cell>
          <cell r="O25">
            <v>242</v>
          </cell>
          <cell r="P25">
            <v>1</v>
          </cell>
        </row>
        <row r="26">
          <cell r="C26" t="str">
            <v>RF-C023-2016-024</v>
          </cell>
          <cell r="D26" t="str">
            <v>CNH-R01-L03-A21/2016</v>
          </cell>
          <cell r="E26">
            <v>9</v>
          </cell>
          <cell r="F26">
            <v>2024</v>
          </cell>
          <cell r="G26">
            <v>325.27999999999997</v>
          </cell>
          <cell r="H26">
            <v>7375.91</v>
          </cell>
          <cell r="I26">
            <v>0</v>
          </cell>
          <cell r="J26">
            <v>0</v>
          </cell>
          <cell r="K26">
            <v>38116</v>
          </cell>
          <cell r="L26">
            <v>3118</v>
          </cell>
          <cell r="M26">
            <v>2006</v>
          </cell>
          <cell r="N26">
            <v>1481</v>
          </cell>
          <cell r="O26">
            <v>272</v>
          </cell>
          <cell r="P26">
            <v>1</v>
          </cell>
        </row>
        <row r="27">
          <cell r="C27" t="str">
            <v>RF-C024-2016-025</v>
          </cell>
          <cell r="D27" t="str">
            <v>CNH-R01-L03-A24/2016</v>
          </cell>
          <cell r="E27">
            <v>9</v>
          </cell>
          <cell r="F27">
            <v>2024</v>
          </cell>
          <cell r="G27">
            <v>0</v>
          </cell>
          <cell r="H27">
            <v>0</v>
          </cell>
          <cell r="I27">
            <v>29828.73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</v>
          </cell>
        </row>
        <row r="28">
          <cell r="C28" t="str">
            <v>RF-C036-2018-001</v>
          </cell>
          <cell r="D28" t="str">
            <v>CNH-A4.OGARRIO/2018</v>
          </cell>
          <cell r="E28">
            <v>9</v>
          </cell>
          <cell r="F28">
            <v>2024</v>
          </cell>
          <cell r="G28">
            <v>739445.56</v>
          </cell>
          <cell r="H28">
            <v>1269210.04</v>
          </cell>
          <cell r="I28">
            <v>0</v>
          </cell>
          <cell r="J28">
            <v>128380</v>
          </cell>
          <cell r="K28">
            <v>232361</v>
          </cell>
          <cell r="L28">
            <v>49376</v>
          </cell>
          <cell r="M28">
            <v>39101</v>
          </cell>
          <cell r="N28">
            <v>23484</v>
          </cell>
          <cell r="O28">
            <v>3074</v>
          </cell>
          <cell r="P28">
            <v>1</v>
          </cell>
        </row>
        <row r="29">
          <cell r="C29" t="str">
            <v>RF-C042-2017-021</v>
          </cell>
          <cell r="D29" t="str">
            <v>CNH-R02-L02-A7.BG/2017</v>
          </cell>
          <cell r="E29">
            <v>9</v>
          </cell>
          <cell r="F29">
            <v>2024</v>
          </cell>
          <cell r="G29">
            <v>0</v>
          </cell>
          <cell r="H29">
            <v>0</v>
          </cell>
          <cell r="I29">
            <v>1410692.23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</v>
          </cell>
        </row>
        <row r="30">
          <cell r="C30" t="str">
            <v>RF-C042-2017-034</v>
          </cell>
          <cell r="D30" t="str">
            <v>CNH-R02-L02-A9.BG/2017</v>
          </cell>
          <cell r="E30">
            <v>9</v>
          </cell>
          <cell r="F30">
            <v>2024</v>
          </cell>
          <cell r="G30">
            <v>0</v>
          </cell>
          <cell r="H30">
            <v>0</v>
          </cell>
          <cell r="I30">
            <v>966051.77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</row>
        <row r="31">
          <cell r="C31" t="str">
            <v>RF-C042-2017-035</v>
          </cell>
          <cell r="D31" t="str">
            <v>CNH-R02-L02-A8.BG/2017</v>
          </cell>
          <cell r="E31">
            <v>9</v>
          </cell>
          <cell r="F31">
            <v>2024</v>
          </cell>
          <cell r="G31">
            <v>0</v>
          </cell>
          <cell r="H31">
            <v>0</v>
          </cell>
          <cell r="I31">
            <v>865062.25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</v>
          </cell>
        </row>
        <row r="32">
          <cell r="C32" t="str">
            <v>RF-C042-2017-036</v>
          </cell>
          <cell r="D32" t="str">
            <v>CNH-R02-L02-A4.BG/2017</v>
          </cell>
          <cell r="E32">
            <v>9</v>
          </cell>
          <cell r="F32">
            <v>2024</v>
          </cell>
          <cell r="G32">
            <v>1610.03</v>
          </cell>
          <cell r="H32">
            <v>38173.410000000003</v>
          </cell>
          <cell r="I32">
            <v>728467.33</v>
          </cell>
          <cell r="J32">
            <v>0</v>
          </cell>
          <cell r="K32">
            <v>102434</v>
          </cell>
          <cell r="L32">
            <v>6224</v>
          </cell>
          <cell r="M32">
            <v>3271</v>
          </cell>
          <cell r="N32">
            <v>2157</v>
          </cell>
          <cell r="O32">
            <v>828</v>
          </cell>
          <cell r="P32">
            <v>1</v>
          </cell>
        </row>
        <row r="33">
          <cell r="C33" t="str">
            <v>RF-C042-2017-037</v>
          </cell>
          <cell r="D33" t="str">
            <v>CNH-R02-L02-A5.BG/2017</v>
          </cell>
          <cell r="E33">
            <v>9</v>
          </cell>
          <cell r="F33">
            <v>2024</v>
          </cell>
          <cell r="G33">
            <v>147.26</v>
          </cell>
          <cell r="H33">
            <v>6368.35</v>
          </cell>
          <cell r="I33">
            <v>393221.09</v>
          </cell>
          <cell r="J33">
            <v>0</v>
          </cell>
          <cell r="K33">
            <v>33424</v>
          </cell>
          <cell r="L33">
            <v>1464</v>
          </cell>
          <cell r="M33">
            <v>841</v>
          </cell>
          <cell r="N33">
            <v>580</v>
          </cell>
          <cell r="O33">
            <v>128</v>
          </cell>
          <cell r="P33">
            <v>1</v>
          </cell>
        </row>
        <row r="34">
          <cell r="C34" t="str">
            <v>RF-C042-2017-038</v>
          </cell>
          <cell r="D34" t="str">
            <v>CNH-R02-L02-A10.CS/2017</v>
          </cell>
          <cell r="E34">
            <v>9</v>
          </cell>
          <cell r="F34">
            <v>2024</v>
          </cell>
          <cell r="G34">
            <v>222.58</v>
          </cell>
          <cell r="H34">
            <v>25922.2</v>
          </cell>
          <cell r="I34">
            <v>694552.88</v>
          </cell>
          <cell r="J34">
            <v>0</v>
          </cell>
          <cell r="K34">
            <v>27349</v>
          </cell>
          <cell r="L34">
            <v>1341</v>
          </cell>
          <cell r="M34">
            <v>885</v>
          </cell>
          <cell r="N34">
            <v>626</v>
          </cell>
          <cell r="O34">
            <v>131</v>
          </cell>
          <cell r="P34">
            <v>1</v>
          </cell>
        </row>
        <row r="35">
          <cell r="C35" t="str">
            <v>RF-C043-2017-022</v>
          </cell>
          <cell r="D35" t="str">
            <v>CNH-R02-L03-BG-01/2017</v>
          </cell>
          <cell r="E35">
            <v>9</v>
          </cell>
          <cell r="F35">
            <v>2024</v>
          </cell>
          <cell r="G35">
            <v>6237.43</v>
          </cell>
          <cell r="H35">
            <v>107656.55</v>
          </cell>
          <cell r="I35">
            <v>156773.66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</row>
        <row r="36">
          <cell r="C36" t="str">
            <v>RF-C043-2017-039</v>
          </cell>
          <cell r="D36" t="str">
            <v>CNH-R02-L03-BG-04/2017</v>
          </cell>
          <cell r="E36">
            <v>9</v>
          </cell>
          <cell r="F36">
            <v>2024</v>
          </cell>
          <cell r="G36">
            <v>0</v>
          </cell>
          <cell r="H36">
            <v>0</v>
          </cell>
          <cell r="I36">
            <v>829902.5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</row>
        <row r="37">
          <cell r="C37" t="str">
            <v>RF-C043-2017-040</v>
          </cell>
          <cell r="D37" t="str">
            <v>CNH-R02-L02-A1.BG/2017</v>
          </cell>
          <cell r="E37">
            <v>9</v>
          </cell>
          <cell r="F37">
            <v>2024</v>
          </cell>
          <cell r="G37">
            <v>133.36000000000001</v>
          </cell>
          <cell r="H37">
            <v>756.06</v>
          </cell>
          <cell r="I37">
            <v>678426.54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</v>
          </cell>
        </row>
        <row r="38">
          <cell r="C38" t="str">
            <v>RF-C044-2017-023</v>
          </cell>
          <cell r="D38" t="str">
            <v>CNH-R02-L03-BG-03/2017</v>
          </cell>
          <cell r="E38">
            <v>9</v>
          </cell>
          <cell r="F38">
            <v>2024</v>
          </cell>
          <cell r="G38">
            <v>0</v>
          </cell>
          <cell r="H38">
            <v>0</v>
          </cell>
          <cell r="I38">
            <v>366245.29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</v>
          </cell>
        </row>
        <row r="39">
          <cell r="C39" t="str">
            <v>RF-C044-2017-030</v>
          </cell>
          <cell r="D39" t="str">
            <v>CNH-R02-L03-BG-02/2017</v>
          </cell>
          <cell r="E39">
            <v>9</v>
          </cell>
          <cell r="F39">
            <v>2024</v>
          </cell>
          <cell r="G39">
            <v>0</v>
          </cell>
          <cell r="H39">
            <v>0</v>
          </cell>
          <cell r="I39">
            <v>405315.85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</v>
          </cell>
        </row>
        <row r="40">
          <cell r="C40" t="str">
            <v>RF-C045-2017-024</v>
          </cell>
          <cell r="D40" t="str">
            <v>CNH-R02-L03-TM-01/2017</v>
          </cell>
          <cell r="E40">
            <v>9</v>
          </cell>
          <cell r="F40">
            <v>2024</v>
          </cell>
          <cell r="G40">
            <v>0</v>
          </cell>
          <cell r="H40">
            <v>0</v>
          </cell>
          <cell r="I40">
            <v>301506.71000000002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</row>
        <row r="41">
          <cell r="C41" t="str">
            <v>RF-C045-2017-026</v>
          </cell>
          <cell r="D41" t="str">
            <v>CNH-R02-L03-CS-01/2017</v>
          </cell>
          <cell r="E41">
            <v>9</v>
          </cell>
          <cell r="F41">
            <v>2024</v>
          </cell>
          <cell r="G41">
            <v>62979.03</v>
          </cell>
          <cell r="H41">
            <v>379877.18</v>
          </cell>
          <cell r="I41">
            <v>13410.85</v>
          </cell>
          <cell r="J41">
            <v>15282</v>
          </cell>
          <cell r="K41">
            <v>2173</v>
          </cell>
          <cell r="L41">
            <v>196</v>
          </cell>
          <cell r="M41">
            <v>35</v>
          </cell>
          <cell r="N41">
            <v>30</v>
          </cell>
          <cell r="O41">
            <v>1</v>
          </cell>
          <cell r="P41">
            <v>1</v>
          </cell>
        </row>
        <row r="42">
          <cell r="C42" t="str">
            <v>RF-C045-2017-031</v>
          </cell>
          <cell r="D42" t="str">
            <v>CNH-R02-L03-CS-06/2017</v>
          </cell>
          <cell r="E42">
            <v>9</v>
          </cell>
          <cell r="F42">
            <v>2024</v>
          </cell>
          <cell r="G42">
            <v>0</v>
          </cell>
          <cell r="H42">
            <v>0</v>
          </cell>
          <cell r="I42">
            <v>617190.6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1</v>
          </cell>
        </row>
        <row r="43">
          <cell r="C43" t="str">
            <v>RF-C045-2017-032</v>
          </cell>
          <cell r="D43" t="str">
            <v>CNH-R02-L03-VC-03/2017</v>
          </cell>
          <cell r="E43">
            <v>9</v>
          </cell>
          <cell r="F43">
            <v>2024</v>
          </cell>
          <cell r="G43">
            <v>1690.25</v>
          </cell>
          <cell r="H43">
            <v>7981.67</v>
          </cell>
          <cell r="I43">
            <v>568078.56999999995</v>
          </cell>
          <cell r="J43">
            <v>280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</v>
          </cell>
        </row>
        <row r="44">
          <cell r="C44" t="str">
            <v>RF-C045-2017-033</v>
          </cell>
          <cell r="D44" t="str">
            <v>CNH-R02-L03-VC-02/2017</v>
          </cell>
          <cell r="E44">
            <v>9</v>
          </cell>
          <cell r="F44">
            <v>2024</v>
          </cell>
          <cell r="G44">
            <v>0</v>
          </cell>
          <cell r="H44">
            <v>0</v>
          </cell>
          <cell r="I44">
            <v>493106.93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5">
          <cell r="C45" t="str">
            <v>RF-C046-2017-025</v>
          </cell>
          <cell r="D45" t="str">
            <v>CNH-R02-L03-CS-02/2017</v>
          </cell>
          <cell r="E45">
            <v>9</v>
          </cell>
          <cell r="F45">
            <v>2024</v>
          </cell>
          <cell r="G45">
            <v>0</v>
          </cell>
          <cell r="H45">
            <v>0</v>
          </cell>
          <cell r="I45">
            <v>1032702.03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1</v>
          </cell>
        </row>
        <row r="46">
          <cell r="C46" t="str">
            <v>RF-C046-2017-029</v>
          </cell>
          <cell r="D46" t="str">
            <v>CNH-R02-L03-CS-03/2017</v>
          </cell>
          <cell r="E46">
            <v>9</v>
          </cell>
          <cell r="F46">
            <v>2024</v>
          </cell>
          <cell r="G46">
            <v>0</v>
          </cell>
          <cell r="H46">
            <v>0</v>
          </cell>
          <cell r="I46">
            <v>895786.42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</v>
          </cell>
        </row>
        <row r="47">
          <cell r="C47" t="str">
            <v>RF-C047-2017-027</v>
          </cell>
          <cell r="D47" t="str">
            <v>CNH-R02-L03-CS-04/2017</v>
          </cell>
          <cell r="E47">
            <v>9</v>
          </cell>
          <cell r="F47">
            <v>2024</v>
          </cell>
          <cell r="G47">
            <v>0</v>
          </cell>
          <cell r="H47">
            <v>0</v>
          </cell>
          <cell r="I47">
            <v>1019453.61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</v>
          </cell>
        </row>
        <row r="48">
          <cell r="C48" t="str">
            <v>RF-C048-2017-028</v>
          </cell>
          <cell r="D48" t="str">
            <v>CNH-R02-L03-CS-05/2017</v>
          </cell>
          <cell r="E48">
            <v>9</v>
          </cell>
          <cell r="F48">
            <v>2024</v>
          </cell>
          <cell r="G48">
            <v>0</v>
          </cell>
          <cell r="H48">
            <v>0</v>
          </cell>
          <cell r="I48">
            <v>972902.97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</v>
          </cell>
        </row>
        <row r="49">
          <cell r="C49" t="str">
            <v>RF-C051-2018-003</v>
          </cell>
          <cell r="D49" t="str">
            <v>CNH-A3.CÁRDENAS-MORA/2018</v>
          </cell>
          <cell r="E49">
            <v>9</v>
          </cell>
          <cell r="F49">
            <v>2024</v>
          </cell>
          <cell r="G49">
            <v>683246.04</v>
          </cell>
          <cell r="H49">
            <v>1259517.76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</v>
          </cell>
        </row>
        <row r="50">
          <cell r="C50" t="str">
            <v>RF-C052-2018-004</v>
          </cell>
          <cell r="D50" t="str">
            <v>CNH-R02-L03-VC-01/2018</v>
          </cell>
          <cell r="E50">
            <v>9</v>
          </cell>
          <cell r="F50">
            <v>2024</v>
          </cell>
          <cell r="G50">
            <v>34274.76</v>
          </cell>
          <cell r="H50">
            <v>185466.09</v>
          </cell>
          <cell r="I50">
            <v>804917.5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</v>
          </cell>
        </row>
        <row r="51">
          <cell r="C51" t="str">
            <v>RF-C073-2018-041</v>
          </cell>
          <cell r="D51" t="str">
            <v>CNH-M5-MIQUETLA/2018</v>
          </cell>
          <cell r="E51">
            <v>9</v>
          </cell>
          <cell r="F51">
            <v>2024</v>
          </cell>
          <cell r="G51">
            <v>100792.42</v>
          </cell>
          <cell r="H51">
            <v>189566.43</v>
          </cell>
          <cell r="I51">
            <v>285142.98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</v>
          </cell>
        </row>
      </sheetData>
      <sheetData sheetId="5"/>
      <sheetData sheetId="6">
        <row r="5">
          <cell r="C5" t="str">
            <v>RF-C006-2016-003</v>
          </cell>
          <cell r="G5">
            <v>21</v>
          </cell>
          <cell r="K5">
            <v>38234.589999999997</v>
          </cell>
        </row>
        <row r="6">
          <cell r="C6" t="str">
            <v>RF-C006-2016-003</v>
          </cell>
          <cell r="G6">
            <v>22</v>
          </cell>
          <cell r="K6">
            <v>109147.7</v>
          </cell>
        </row>
        <row r="7">
          <cell r="C7" t="str">
            <v>RF-C006-2016-003</v>
          </cell>
          <cell r="G7">
            <v>21</v>
          </cell>
          <cell r="K7">
            <v>1869.36</v>
          </cell>
        </row>
        <row r="8">
          <cell r="C8" t="str">
            <v>RF-C006-2016-003</v>
          </cell>
          <cell r="G8">
            <v>22</v>
          </cell>
          <cell r="K8">
            <v>572.13</v>
          </cell>
        </row>
        <row r="9">
          <cell r="C9" t="str">
            <v>RF-C006-2016-003</v>
          </cell>
          <cell r="G9">
            <v>22</v>
          </cell>
          <cell r="K9">
            <v>1</v>
          </cell>
        </row>
        <row r="10">
          <cell r="C10" t="str">
            <v>RF-C015-2016-015</v>
          </cell>
          <cell r="G10">
            <v>21</v>
          </cell>
          <cell r="K10">
            <v>71.83</v>
          </cell>
        </row>
        <row r="11">
          <cell r="C11" t="str">
            <v>RF-C015-2016-015</v>
          </cell>
          <cell r="G11">
            <v>22</v>
          </cell>
          <cell r="K11">
            <v>7549.37</v>
          </cell>
        </row>
        <row r="12">
          <cell r="C12" t="str">
            <v>RF-C015-2016-016</v>
          </cell>
          <cell r="G12">
            <v>21</v>
          </cell>
          <cell r="K12">
            <v>103.74</v>
          </cell>
        </row>
        <row r="13">
          <cell r="C13" t="str">
            <v>RF-C015-2016-016</v>
          </cell>
          <cell r="G13">
            <v>22</v>
          </cell>
          <cell r="K13">
            <v>27810.73</v>
          </cell>
        </row>
        <row r="14">
          <cell r="C14" t="str">
            <v>RF-C015-2016-016</v>
          </cell>
          <cell r="G14">
            <v>21</v>
          </cell>
          <cell r="K14">
            <v>19.760000000000002</v>
          </cell>
        </row>
        <row r="15">
          <cell r="C15" t="str">
            <v>RF-C019-2016-020</v>
          </cell>
          <cell r="G15">
            <v>21</v>
          </cell>
          <cell r="K15">
            <v>5.0999999999999996</v>
          </cell>
        </row>
        <row r="16">
          <cell r="C16" t="str">
            <v>RF-C019-2016-020</v>
          </cell>
          <cell r="G16">
            <v>22</v>
          </cell>
          <cell r="K16">
            <v>50.97</v>
          </cell>
        </row>
        <row r="17">
          <cell r="C17" t="str">
            <v>RF-C022-2016-023</v>
          </cell>
          <cell r="G17">
            <v>22</v>
          </cell>
          <cell r="K17">
            <v>18990</v>
          </cell>
        </row>
        <row r="18">
          <cell r="C18" t="str">
            <v>RF-C023-2016-024</v>
          </cell>
          <cell r="G18">
            <v>21</v>
          </cell>
          <cell r="K18">
            <v>318.14</v>
          </cell>
        </row>
        <row r="19">
          <cell r="C19" t="str">
            <v>RF-C023-2016-024</v>
          </cell>
          <cell r="G19">
            <v>22</v>
          </cell>
          <cell r="K19">
            <v>7338.36</v>
          </cell>
        </row>
        <row r="20">
          <cell r="C20" t="str">
            <v>RF-C036-2018-001</v>
          </cell>
          <cell r="G20">
            <v>21</v>
          </cell>
          <cell r="K20">
            <v>739252.46</v>
          </cell>
        </row>
        <row r="21">
          <cell r="C21" t="str">
            <v>RF-C036-2018-001</v>
          </cell>
          <cell r="G21">
            <v>22</v>
          </cell>
          <cell r="K21">
            <v>1230265.3600000001</v>
          </cell>
        </row>
        <row r="22">
          <cell r="C22" t="str">
            <v>RF-C042-2017-036</v>
          </cell>
          <cell r="G22">
            <v>21</v>
          </cell>
          <cell r="K22">
            <v>1621.98</v>
          </cell>
        </row>
        <row r="23">
          <cell r="C23" t="str">
            <v>RF-C042-2017-036</v>
          </cell>
          <cell r="G23">
            <v>22</v>
          </cell>
          <cell r="K23">
            <v>38183.129999999997</v>
          </cell>
        </row>
        <row r="24">
          <cell r="C24" t="str">
            <v>RF-C042-2017-037</v>
          </cell>
          <cell r="G24">
            <v>21</v>
          </cell>
          <cell r="K24">
            <v>157.26</v>
          </cell>
        </row>
        <row r="25">
          <cell r="C25" t="str">
            <v>RF-C042-2017-037</v>
          </cell>
          <cell r="G25">
            <v>22</v>
          </cell>
          <cell r="K25">
            <v>6368.82</v>
          </cell>
        </row>
        <row r="26">
          <cell r="C26" t="str">
            <v>RF-C042-2017-038</v>
          </cell>
          <cell r="G26">
            <v>21</v>
          </cell>
          <cell r="K26">
            <v>263.16000000000003</v>
          </cell>
        </row>
        <row r="27">
          <cell r="C27" t="str">
            <v>RF-C042-2017-038</v>
          </cell>
          <cell r="G27">
            <v>22</v>
          </cell>
          <cell r="K27">
            <v>29610.77</v>
          </cell>
        </row>
        <row r="28">
          <cell r="C28" t="str">
            <v>RF-C045-2017-026</v>
          </cell>
          <cell r="G28">
            <v>21</v>
          </cell>
          <cell r="K28">
            <v>63158.62</v>
          </cell>
        </row>
        <row r="29">
          <cell r="C29" t="str">
            <v>RF-C045-2017-026</v>
          </cell>
          <cell r="G29">
            <v>22</v>
          </cell>
          <cell r="K29">
            <v>379775.23</v>
          </cell>
        </row>
        <row r="30">
          <cell r="C30" t="str">
            <v>RF-C045-2017-032</v>
          </cell>
          <cell r="G30">
            <v>21</v>
          </cell>
          <cell r="K30">
            <v>1769.42</v>
          </cell>
        </row>
        <row r="31">
          <cell r="C31" t="str">
            <v>RF-C045-2017-032</v>
          </cell>
          <cell r="G31">
            <v>22</v>
          </cell>
          <cell r="K31">
            <v>8224.66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8374-34A0-4714-A63E-7635D7F142A9}">
  <sheetPr codeName="Hoja6">
    <tabColor rgb="FF00B050"/>
    <pageSetUpPr autoPageBreaks="0" fitToPage="1"/>
  </sheetPr>
  <dimension ref="A1:GI66"/>
  <sheetViews>
    <sheetView showGridLines="0" tabSelected="1" zoomScaleNormal="100" workbookViewId="0">
      <pane xSplit="2" ySplit="4" topLeftCell="GB5" activePane="bottomRight" state="frozen"/>
      <selection activeCell="HH110" sqref="HH110"/>
      <selection pane="topRight" activeCell="HH110" sqref="HH110"/>
      <selection pane="bottomLeft" activeCell="HH110" sqref="HH110"/>
      <selection pane="bottomRight" activeCell="GH13" sqref="GH13"/>
    </sheetView>
  </sheetViews>
  <sheetFormatPr baseColWidth="10" defaultColWidth="20.85546875" defaultRowHeight="15" x14ac:dyDescent="0.25"/>
  <cols>
    <col min="1" max="1" width="20.85546875" style="2"/>
    <col min="2" max="2" width="30.85546875" style="2" customWidth="1"/>
    <col min="3" max="15" width="20.85546875" style="2"/>
    <col min="17" max="31" width="20.85546875" style="2"/>
  </cols>
  <sheetData>
    <row r="1" spans="1:191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191" s="2" customFormat="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191" s="2" customFormat="1" ht="25.9" customHeight="1" thickBo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191" s="2" customFormat="1" ht="39.75" customHeight="1" thickBot="1" x14ac:dyDescent="0.25">
      <c r="A4" s="4" t="s">
        <v>2</v>
      </c>
      <c r="B4" s="4"/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6" t="s">
        <v>24</v>
      </c>
      <c r="Y4" s="6" t="s">
        <v>25</v>
      </c>
      <c r="Z4" s="6" t="s">
        <v>26</v>
      </c>
      <c r="AA4" s="6" t="s">
        <v>27</v>
      </c>
      <c r="AB4" s="6" t="s">
        <v>28</v>
      </c>
      <c r="AC4" s="6" t="s">
        <v>29</v>
      </c>
      <c r="AD4" s="6" t="s">
        <v>30</v>
      </c>
      <c r="AE4" s="6" t="s">
        <v>31</v>
      </c>
      <c r="AF4" s="6" t="s">
        <v>32</v>
      </c>
      <c r="AG4" s="6" t="s">
        <v>33</v>
      </c>
      <c r="AH4" s="6" t="s">
        <v>34</v>
      </c>
      <c r="AI4" s="6" t="s">
        <v>35</v>
      </c>
      <c r="AJ4" s="6" t="s">
        <v>36</v>
      </c>
      <c r="AK4" s="6" t="s">
        <v>37</v>
      </c>
      <c r="AL4" s="6" t="s">
        <v>38</v>
      </c>
      <c r="AM4" s="6" t="s">
        <v>39</v>
      </c>
      <c r="AN4" s="6" t="s">
        <v>40</v>
      </c>
      <c r="AO4" s="6" t="s">
        <v>41</v>
      </c>
      <c r="AP4" s="6" t="s">
        <v>42</v>
      </c>
      <c r="AQ4" s="6" t="s">
        <v>43</v>
      </c>
      <c r="AR4" s="6" t="s">
        <v>44</v>
      </c>
      <c r="AS4" s="6" t="s">
        <v>45</v>
      </c>
      <c r="AT4" s="6" t="s">
        <v>46</v>
      </c>
      <c r="AU4" s="6" t="s">
        <v>47</v>
      </c>
      <c r="AV4" s="6" t="s">
        <v>48</v>
      </c>
      <c r="AW4" s="6" t="s">
        <v>49</v>
      </c>
      <c r="AX4" s="6" t="s">
        <v>50</v>
      </c>
      <c r="AY4" s="6" t="s">
        <v>51</v>
      </c>
      <c r="AZ4" s="6" t="s">
        <v>52</v>
      </c>
      <c r="BA4" s="6" t="s">
        <v>53</v>
      </c>
      <c r="BB4" s="6" t="s">
        <v>54</v>
      </c>
      <c r="BC4" s="6" t="s">
        <v>55</v>
      </c>
      <c r="BD4" s="6" t="s">
        <v>56</v>
      </c>
      <c r="BE4" s="6" t="s">
        <v>57</v>
      </c>
      <c r="BF4" s="6" t="s">
        <v>58</v>
      </c>
      <c r="BG4" s="6" t="s">
        <v>59</v>
      </c>
      <c r="BH4" s="6" t="s">
        <v>60</v>
      </c>
      <c r="BI4" s="6" t="s">
        <v>61</v>
      </c>
      <c r="BJ4" s="6" t="s">
        <v>62</v>
      </c>
      <c r="BK4" s="6" t="s">
        <v>63</v>
      </c>
      <c r="BL4" s="6" t="s">
        <v>64</v>
      </c>
      <c r="BM4" s="6" t="s">
        <v>65</v>
      </c>
      <c r="BN4" s="6" t="s">
        <v>66</v>
      </c>
      <c r="BO4" s="6" t="s">
        <v>67</v>
      </c>
      <c r="BP4" s="6" t="s">
        <v>68</v>
      </c>
      <c r="BQ4" s="6" t="s">
        <v>69</v>
      </c>
      <c r="BR4" s="6" t="s">
        <v>70</v>
      </c>
      <c r="BS4" s="6" t="s">
        <v>71</v>
      </c>
      <c r="BT4" s="6" t="s">
        <v>72</v>
      </c>
      <c r="BU4" s="6" t="s">
        <v>73</v>
      </c>
      <c r="BV4" s="6" t="s">
        <v>74</v>
      </c>
      <c r="BW4" s="6" t="s">
        <v>75</v>
      </c>
      <c r="BX4" s="6" t="s">
        <v>76</v>
      </c>
      <c r="BY4" s="6" t="s">
        <v>77</v>
      </c>
      <c r="BZ4" s="6" t="s">
        <v>78</v>
      </c>
      <c r="CA4" s="6" t="s">
        <v>79</v>
      </c>
      <c r="CB4" s="6" t="s">
        <v>80</v>
      </c>
      <c r="CC4" s="6" t="s">
        <v>81</v>
      </c>
      <c r="CD4" s="6" t="s">
        <v>82</v>
      </c>
      <c r="CE4" s="6" t="s">
        <v>83</v>
      </c>
      <c r="CF4" s="6" t="s">
        <v>84</v>
      </c>
      <c r="CG4" s="6" t="s">
        <v>85</v>
      </c>
      <c r="CH4" s="6" t="s">
        <v>86</v>
      </c>
      <c r="CI4" s="6" t="s">
        <v>87</v>
      </c>
      <c r="CJ4" s="6" t="s">
        <v>88</v>
      </c>
      <c r="CK4" s="6" t="s">
        <v>89</v>
      </c>
      <c r="CL4" s="6" t="s">
        <v>90</v>
      </c>
      <c r="CM4" s="6" t="s">
        <v>91</v>
      </c>
      <c r="CN4" s="6" t="s">
        <v>92</v>
      </c>
      <c r="CO4" s="6" t="s">
        <v>93</v>
      </c>
      <c r="CP4" s="6" t="s">
        <v>94</v>
      </c>
      <c r="CQ4" s="6" t="s">
        <v>95</v>
      </c>
      <c r="CR4" s="6" t="s">
        <v>96</v>
      </c>
      <c r="CS4" s="6" t="s">
        <v>97</v>
      </c>
      <c r="CT4" s="6" t="s">
        <v>98</v>
      </c>
      <c r="CU4" s="6" t="s">
        <v>99</v>
      </c>
      <c r="CV4" s="6" t="s">
        <v>100</v>
      </c>
      <c r="CW4" s="6" t="s">
        <v>101</v>
      </c>
      <c r="CX4" s="6" t="s">
        <v>102</v>
      </c>
      <c r="CY4" s="6" t="s">
        <v>103</v>
      </c>
      <c r="CZ4" s="6" t="s">
        <v>104</v>
      </c>
      <c r="DA4" s="6" t="s">
        <v>105</v>
      </c>
      <c r="DB4" s="6" t="s">
        <v>106</v>
      </c>
      <c r="DC4" s="6" t="s">
        <v>107</v>
      </c>
      <c r="DD4" s="6" t="s">
        <v>108</v>
      </c>
      <c r="DE4" s="6" t="s">
        <v>109</v>
      </c>
      <c r="DF4" s="6" t="s">
        <v>110</v>
      </c>
      <c r="DG4" s="6" t="s">
        <v>111</v>
      </c>
      <c r="DH4" s="6" t="s">
        <v>112</v>
      </c>
      <c r="DI4" s="6" t="s">
        <v>113</v>
      </c>
      <c r="DJ4" s="6" t="s">
        <v>114</v>
      </c>
      <c r="DK4" s="6" t="s">
        <v>115</v>
      </c>
      <c r="DL4" s="6" t="s">
        <v>116</v>
      </c>
      <c r="DM4" s="6" t="s">
        <v>117</v>
      </c>
      <c r="DN4" s="6" t="s">
        <v>118</v>
      </c>
      <c r="DO4" s="6" t="s">
        <v>119</v>
      </c>
      <c r="DP4" s="6" t="s">
        <v>120</v>
      </c>
      <c r="DQ4" s="6" t="s">
        <v>121</v>
      </c>
      <c r="DR4" s="6" t="s">
        <v>122</v>
      </c>
      <c r="DS4" s="6" t="s">
        <v>123</v>
      </c>
      <c r="DT4" s="6" t="s">
        <v>124</v>
      </c>
      <c r="DU4" s="6" t="s">
        <v>125</v>
      </c>
      <c r="DV4" s="6" t="s">
        <v>126</v>
      </c>
      <c r="DW4" s="6" t="s">
        <v>127</v>
      </c>
      <c r="DX4" s="6" t="s">
        <v>128</v>
      </c>
      <c r="DY4" s="6" t="s">
        <v>129</v>
      </c>
      <c r="DZ4" s="6" t="s">
        <v>130</v>
      </c>
      <c r="EA4" s="6" t="s">
        <v>131</v>
      </c>
      <c r="EB4" s="6" t="s">
        <v>132</v>
      </c>
      <c r="EC4" s="6" t="s">
        <v>133</v>
      </c>
      <c r="ED4" s="6" t="s">
        <v>134</v>
      </c>
      <c r="EE4" s="6" t="s">
        <v>135</v>
      </c>
      <c r="EF4" s="6" t="s">
        <v>136</v>
      </c>
      <c r="EG4" s="6" t="s">
        <v>137</v>
      </c>
      <c r="EH4" s="6" t="s">
        <v>138</v>
      </c>
      <c r="EI4" s="6" t="s">
        <v>139</v>
      </c>
      <c r="EJ4" s="6" t="s">
        <v>140</v>
      </c>
      <c r="EK4" s="6" t="s">
        <v>141</v>
      </c>
      <c r="EL4" s="6" t="s">
        <v>142</v>
      </c>
      <c r="EM4" s="6" t="s">
        <v>143</v>
      </c>
      <c r="EN4" s="6" t="s">
        <v>144</v>
      </c>
      <c r="EO4" s="6" t="s">
        <v>145</v>
      </c>
      <c r="EP4" s="6" t="s">
        <v>146</v>
      </c>
      <c r="EQ4" s="6" t="s">
        <v>147</v>
      </c>
      <c r="ER4" s="6" t="s">
        <v>148</v>
      </c>
      <c r="ES4" s="6" t="s">
        <v>149</v>
      </c>
      <c r="ET4" s="6" t="s">
        <v>150</v>
      </c>
      <c r="EU4" s="6" t="s">
        <v>151</v>
      </c>
      <c r="EV4" s="6" t="s">
        <v>152</v>
      </c>
      <c r="EW4" s="6" t="s">
        <v>153</v>
      </c>
      <c r="EX4" s="6" t="s">
        <v>154</v>
      </c>
      <c r="EY4" s="6" t="s">
        <v>155</v>
      </c>
      <c r="EZ4" s="6" t="s">
        <v>156</v>
      </c>
      <c r="FA4" s="6" t="s">
        <v>157</v>
      </c>
      <c r="FB4" s="6" t="s">
        <v>158</v>
      </c>
      <c r="FC4" s="6" t="s">
        <v>159</v>
      </c>
      <c r="FD4" s="6" t="s">
        <v>160</v>
      </c>
      <c r="FE4" s="6" t="s">
        <v>161</v>
      </c>
      <c r="FF4" s="6" t="s">
        <v>162</v>
      </c>
      <c r="FG4" s="6" t="s">
        <v>163</v>
      </c>
      <c r="FH4" s="6" t="s">
        <v>164</v>
      </c>
      <c r="FI4" s="6" t="s">
        <v>165</v>
      </c>
      <c r="FJ4" s="6" t="s">
        <v>166</v>
      </c>
      <c r="FK4" s="6" t="s">
        <v>167</v>
      </c>
      <c r="FL4" s="6" t="s">
        <v>168</v>
      </c>
      <c r="FM4" s="6" t="s">
        <v>169</v>
      </c>
      <c r="FN4" s="6" t="s">
        <v>170</v>
      </c>
      <c r="FO4" s="6" t="s">
        <v>171</v>
      </c>
      <c r="FP4" s="6" t="s">
        <v>172</v>
      </c>
      <c r="FQ4" s="6" t="s">
        <v>173</v>
      </c>
      <c r="FR4" s="6" t="s">
        <v>174</v>
      </c>
      <c r="FS4" s="6" t="s">
        <v>175</v>
      </c>
      <c r="FT4" s="6" t="s">
        <v>176</v>
      </c>
      <c r="FU4" s="6" t="s">
        <v>177</v>
      </c>
      <c r="FV4" s="6" t="s">
        <v>178</v>
      </c>
      <c r="FW4" s="6" t="s">
        <v>179</v>
      </c>
      <c r="FX4" s="6" t="s">
        <v>180</v>
      </c>
      <c r="FY4" s="6" t="s">
        <v>181</v>
      </c>
      <c r="FZ4" s="6" t="s">
        <v>182</v>
      </c>
      <c r="GA4" s="6" t="s">
        <v>183</v>
      </c>
      <c r="GB4" s="6" t="s">
        <v>184</v>
      </c>
      <c r="GC4" s="6" t="s">
        <v>185</v>
      </c>
      <c r="GD4" s="6" t="s">
        <v>186</v>
      </c>
      <c r="GE4" s="6" t="s">
        <v>187</v>
      </c>
      <c r="GF4" s="6" t="s">
        <v>188</v>
      </c>
      <c r="GG4" s="6" t="s">
        <v>189</v>
      </c>
      <c r="GH4" s="6" t="s">
        <v>190</v>
      </c>
      <c r="GI4" s="6" t="s">
        <v>191</v>
      </c>
    </row>
    <row r="5" spans="1:191" s="2" customFormat="1" ht="13.5" thickBot="1" x14ac:dyDescent="0.25">
      <c r="A5" s="7" t="s">
        <v>192</v>
      </c>
      <c r="B5" s="8"/>
      <c r="C5" s="9" t="s">
        <v>193</v>
      </c>
      <c r="D5" s="9" t="s">
        <v>194</v>
      </c>
      <c r="E5" s="10" t="s">
        <v>195</v>
      </c>
      <c r="F5" s="10" t="s">
        <v>195</v>
      </c>
      <c r="G5" s="10" t="s">
        <v>195</v>
      </c>
      <c r="H5" s="10" t="s">
        <v>195</v>
      </c>
      <c r="I5" s="10" t="s">
        <v>195</v>
      </c>
      <c r="J5" s="10" t="s">
        <v>195</v>
      </c>
      <c r="K5" s="10" t="s">
        <v>196</v>
      </c>
      <c r="L5" s="10" t="s">
        <v>195</v>
      </c>
      <c r="M5" s="10" t="s">
        <v>196</v>
      </c>
      <c r="N5" s="10" t="s">
        <v>197</v>
      </c>
      <c r="O5" s="10" t="s">
        <v>195</v>
      </c>
      <c r="P5" s="10" t="s">
        <v>196</v>
      </c>
      <c r="Q5" s="10" t="s">
        <v>197</v>
      </c>
      <c r="R5" s="10" t="s">
        <v>195</v>
      </c>
      <c r="S5" s="10" t="s">
        <v>196</v>
      </c>
      <c r="T5" s="10" t="s">
        <v>197</v>
      </c>
      <c r="U5" s="10" t="s">
        <v>195</v>
      </c>
      <c r="V5" s="10" t="s">
        <v>196</v>
      </c>
      <c r="W5" s="10" t="s">
        <v>197</v>
      </c>
      <c r="X5" s="10" t="s">
        <v>195</v>
      </c>
      <c r="Y5" s="10" t="s">
        <v>198</v>
      </c>
      <c r="Z5" s="10" t="s">
        <v>196</v>
      </c>
      <c r="AA5" s="10" t="s">
        <v>198</v>
      </c>
      <c r="AB5" s="10" t="s">
        <v>196</v>
      </c>
      <c r="AC5" s="10" t="s">
        <v>198</v>
      </c>
      <c r="AD5" s="10" t="s">
        <v>196</v>
      </c>
      <c r="AE5" s="10" t="s">
        <v>198</v>
      </c>
      <c r="AF5" s="10" t="s">
        <v>196</v>
      </c>
      <c r="AG5" s="10" t="s">
        <v>198</v>
      </c>
      <c r="AH5" s="10" t="s">
        <v>196</v>
      </c>
      <c r="AI5" s="10" t="s">
        <v>198</v>
      </c>
      <c r="AJ5" s="10" t="s">
        <v>198</v>
      </c>
      <c r="AK5" s="10" t="s">
        <v>198</v>
      </c>
      <c r="AL5" s="10" t="s">
        <v>199</v>
      </c>
      <c r="AM5" s="10" t="s">
        <v>198</v>
      </c>
      <c r="AN5" s="10" t="s">
        <v>199</v>
      </c>
      <c r="AO5" s="10" t="s">
        <v>198</v>
      </c>
      <c r="AP5" s="10" t="s">
        <v>199</v>
      </c>
      <c r="AQ5" s="10" t="s">
        <v>198</v>
      </c>
      <c r="AR5" s="10" t="s">
        <v>199</v>
      </c>
      <c r="AS5" s="10" t="s">
        <v>198</v>
      </c>
      <c r="AT5" s="10" t="s">
        <v>200</v>
      </c>
      <c r="AU5" s="10" t="s">
        <v>199</v>
      </c>
      <c r="AV5" s="10" t="s">
        <v>198</v>
      </c>
      <c r="AW5" s="10" t="s">
        <v>199</v>
      </c>
      <c r="AX5" s="10" t="s">
        <v>198</v>
      </c>
      <c r="AY5" s="10" t="s">
        <v>199</v>
      </c>
      <c r="AZ5" s="10" t="s">
        <v>198</v>
      </c>
      <c r="BA5" s="10" t="s">
        <v>200</v>
      </c>
      <c r="BB5" s="10" t="s">
        <v>199</v>
      </c>
      <c r="BC5" s="10" t="s">
        <v>198</v>
      </c>
      <c r="BD5" s="10" t="s">
        <v>200</v>
      </c>
      <c r="BE5" s="10" t="s">
        <v>199</v>
      </c>
      <c r="BF5" s="10" t="s">
        <v>198</v>
      </c>
      <c r="BG5" s="10" t="s">
        <v>200</v>
      </c>
      <c r="BH5" s="10" t="s">
        <v>199</v>
      </c>
      <c r="BI5" s="10" t="s">
        <v>198</v>
      </c>
      <c r="BJ5" s="10" t="s">
        <v>200</v>
      </c>
      <c r="BK5" s="10" t="s">
        <v>199</v>
      </c>
      <c r="BL5" s="10" t="s">
        <v>198</v>
      </c>
      <c r="BM5" s="10" t="s">
        <v>200</v>
      </c>
      <c r="BN5" s="10" t="s">
        <v>199</v>
      </c>
      <c r="BO5" s="10" t="s">
        <v>200</v>
      </c>
      <c r="BP5" s="10" t="s">
        <v>199</v>
      </c>
      <c r="BQ5" s="10" t="s">
        <v>198</v>
      </c>
      <c r="BR5" s="10" t="s">
        <v>198</v>
      </c>
      <c r="BS5" s="10" t="s">
        <v>201</v>
      </c>
      <c r="BT5" s="10" t="s">
        <v>198</v>
      </c>
      <c r="BU5" s="10" t="s">
        <v>201</v>
      </c>
      <c r="BV5" s="10" t="s">
        <v>198</v>
      </c>
      <c r="BW5" s="10" t="s">
        <v>201</v>
      </c>
      <c r="BX5" s="10" t="s">
        <v>198</v>
      </c>
      <c r="BY5" s="10" t="s">
        <v>201</v>
      </c>
      <c r="BZ5" s="10" t="s">
        <v>198</v>
      </c>
      <c r="CA5" s="10" t="s">
        <v>201</v>
      </c>
      <c r="CB5" s="10" t="s">
        <v>198</v>
      </c>
      <c r="CC5" s="10" t="s">
        <v>201</v>
      </c>
      <c r="CD5" s="10" t="s">
        <v>198</v>
      </c>
      <c r="CE5" s="10" t="s">
        <v>201</v>
      </c>
      <c r="CF5" s="10" t="s">
        <v>198</v>
      </c>
      <c r="CG5" s="10" t="s">
        <v>200</v>
      </c>
      <c r="CH5" s="10" t="s">
        <v>201</v>
      </c>
      <c r="CI5" s="10" t="s">
        <v>198</v>
      </c>
      <c r="CJ5" s="10" t="s">
        <v>200</v>
      </c>
      <c r="CK5" s="10" t="s">
        <v>201</v>
      </c>
      <c r="CL5" s="10" t="s">
        <v>198</v>
      </c>
      <c r="CM5" s="10" t="s">
        <v>200</v>
      </c>
      <c r="CN5" s="10" t="s">
        <v>201</v>
      </c>
      <c r="CO5" s="10" t="s">
        <v>198</v>
      </c>
      <c r="CP5" s="10" t="s">
        <v>202</v>
      </c>
      <c r="CQ5" s="10" t="s">
        <v>201</v>
      </c>
      <c r="CR5" s="10" t="s">
        <v>198</v>
      </c>
      <c r="CS5" s="10" t="s">
        <v>202</v>
      </c>
      <c r="CT5" s="10" t="s">
        <v>198</v>
      </c>
      <c r="CU5" s="10" t="s">
        <v>202</v>
      </c>
      <c r="CV5" s="10" t="s">
        <v>201</v>
      </c>
      <c r="CW5" s="10" t="s">
        <v>198</v>
      </c>
      <c r="CX5" s="10" t="s">
        <v>202</v>
      </c>
      <c r="CY5" s="10" t="s">
        <v>201</v>
      </c>
      <c r="CZ5" s="10" t="s">
        <v>198</v>
      </c>
      <c r="DA5" s="10" t="s">
        <v>202</v>
      </c>
      <c r="DB5" s="10" t="s">
        <v>201</v>
      </c>
      <c r="DC5" s="10" t="s">
        <v>198</v>
      </c>
      <c r="DD5" s="10" t="s">
        <v>201</v>
      </c>
      <c r="DE5" s="10" t="s">
        <v>198</v>
      </c>
      <c r="DF5" s="10" t="s">
        <v>201</v>
      </c>
      <c r="DG5" s="10" t="s">
        <v>199</v>
      </c>
      <c r="DH5" s="10" t="s">
        <v>198</v>
      </c>
      <c r="DI5" s="10" t="s">
        <v>201</v>
      </c>
      <c r="DJ5" s="10" t="s">
        <v>199</v>
      </c>
      <c r="DK5" s="10" t="s">
        <v>198</v>
      </c>
      <c r="DL5" s="10" t="s">
        <v>201</v>
      </c>
      <c r="DM5" s="10" t="s">
        <v>199</v>
      </c>
      <c r="DN5" s="10" t="s">
        <v>201</v>
      </c>
      <c r="DO5" s="10" t="s">
        <v>199</v>
      </c>
      <c r="DP5" s="10" t="s">
        <v>201</v>
      </c>
      <c r="DQ5" s="10" t="s">
        <v>199</v>
      </c>
      <c r="DR5" s="10" t="s">
        <v>201</v>
      </c>
      <c r="DS5" s="10" t="s">
        <v>195</v>
      </c>
      <c r="DT5" s="10" t="s">
        <v>199</v>
      </c>
      <c r="DU5" s="10" t="s">
        <v>201</v>
      </c>
      <c r="DV5" s="10" t="s">
        <v>195</v>
      </c>
      <c r="DW5" s="10" t="s">
        <v>199</v>
      </c>
      <c r="DX5" s="10" t="s">
        <v>201</v>
      </c>
      <c r="DY5" s="10" t="s">
        <v>195</v>
      </c>
      <c r="DZ5" s="10" t="s">
        <v>199</v>
      </c>
      <c r="EA5" s="10" t="s">
        <v>201</v>
      </c>
      <c r="EB5" s="10" t="s">
        <v>195</v>
      </c>
      <c r="EC5" s="10" t="s">
        <v>199</v>
      </c>
      <c r="ED5" s="10" t="s">
        <v>201</v>
      </c>
      <c r="EE5" s="10" t="s">
        <v>195</v>
      </c>
      <c r="EF5" s="10" t="s">
        <v>199</v>
      </c>
      <c r="EG5" s="10" t="s">
        <v>202</v>
      </c>
      <c r="EH5" s="10" t="s">
        <v>201</v>
      </c>
      <c r="EI5" s="10" t="s">
        <v>195</v>
      </c>
      <c r="EJ5" s="10" t="s">
        <v>199</v>
      </c>
      <c r="EK5" s="10" t="s">
        <v>198</v>
      </c>
      <c r="EL5" s="10" t="s">
        <v>202</v>
      </c>
      <c r="EM5" s="10" t="s">
        <v>201</v>
      </c>
      <c r="EN5" s="10" t="s">
        <v>195</v>
      </c>
      <c r="EO5" s="10" t="s">
        <v>199</v>
      </c>
      <c r="EP5" s="10" t="s">
        <v>198</v>
      </c>
      <c r="EQ5" s="10" t="s">
        <v>202</v>
      </c>
      <c r="ER5" s="10" t="s">
        <v>201</v>
      </c>
      <c r="ES5" s="10" t="s">
        <v>195</v>
      </c>
      <c r="ET5" s="10" t="s">
        <v>199</v>
      </c>
      <c r="EU5" s="10" t="s">
        <v>198</v>
      </c>
      <c r="EV5" s="10" t="s">
        <v>201</v>
      </c>
      <c r="EW5" s="10" t="s">
        <v>199</v>
      </c>
      <c r="EX5" s="10" t="s">
        <v>203</v>
      </c>
      <c r="EY5" s="10" t="s">
        <v>201</v>
      </c>
      <c r="EZ5" s="10" t="s">
        <v>199</v>
      </c>
      <c r="FA5" s="10" t="s">
        <v>203</v>
      </c>
      <c r="FB5" s="10" t="s">
        <v>199</v>
      </c>
      <c r="FC5" s="10" t="s">
        <v>203</v>
      </c>
      <c r="FD5" s="10" t="s">
        <v>200</v>
      </c>
      <c r="FE5" s="10" t="s">
        <v>199</v>
      </c>
      <c r="FF5" s="10" t="s">
        <v>203</v>
      </c>
      <c r="FG5" s="10" t="s">
        <v>200</v>
      </c>
      <c r="FH5" s="10" t="s">
        <v>199</v>
      </c>
      <c r="FI5" s="10" t="s">
        <v>203</v>
      </c>
      <c r="FJ5" s="10" t="s">
        <v>200</v>
      </c>
      <c r="FK5" s="10" t="s">
        <v>199</v>
      </c>
      <c r="FL5" s="10" t="s">
        <v>203</v>
      </c>
      <c r="FM5" s="10" t="s">
        <v>199</v>
      </c>
      <c r="FN5" s="10" t="s">
        <v>203</v>
      </c>
      <c r="FO5" s="10" t="s">
        <v>199</v>
      </c>
      <c r="FP5" s="10" t="s">
        <v>203</v>
      </c>
      <c r="FQ5" s="10" t="s">
        <v>199</v>
      </c>
      <c r="FR5" s="10" t="s">
        <v>203</v>
      </c>
      <c r="FS5" s="10" t="s">
        <v>200</v>
      </c>
      <c r="FT5" s="10" t="s">
        <v>199</v>
      </c>
      <c r="FU5" s="10" t="s">
        <v>203</v>
      </c>
      <c r="FV5" s="10" t="s">
        <v>200</v>
      </c>
      <c r="FW5" s="10" t="s">
        <v>199</v>
      </c>
      <c r="FX5" s="10" t="s">
        <v>203</v>
      </c>
      <c r="FY5" s="10" t="s">
        <v>200</v>
      </c>
      <c r="FZ5" s="10" t="s">
        <v>199</v>
      </c>
      <c r="GA5" s="10" t="s">
        <v>203</v>
      </c>
      <c r="GB5" s="10" t="s">
        <v>200</v>
      </c>
      <c r="GC5" s="10" t="s">
        <v>199</v>
      </c>
      <c r="GD5" s="10" t="s">
        <v>199</v>
      </c>
      <c r="GE5" s="10" t="s">
        <v>200</v>
      </c>
      <c r="GF5" s="10" t="s">
        <v>199</v>
      </c>
      <c r="GG5" s="10" t="s">
        <v>200</v>
      </c>
      <c r="GH5" s="10" t="s">
        <v>198</v>
      </c>
      <c r="GI5" s="10" t="s">
        <v>200</v>
      </c>
    </row>
    <row r="6" spans="1:191" s="2" customFormat="1" ht="13.5" thickBot="1" x14ac:dyDescent="0.25">
      <c r="A6" s="11" t="s">
        <v>204</v>
      </c>
      <c r="B6" s="12"/>
      <c r="C6" s="13" t="s">
        <v>193</v>
      </c>
      <c r="D6" s="13" t="s">
        <v>205</v>
      </c>
      <c r="E6" s="14" t="s">
        <v>206</v>
      </c>
      <c r="F6" s="14" t="s">
        <v>206</v>
      </c>
      <c r="G6" s="14" t="s">
        <v>206</v>
      </c>
      <c r="H6" s="14" t="s">
        <v>206</v>
      </c>
      <c r="I6" s="14" t="s">
        <v>206</v>
      </c>
      <c r="J6" s="14" t="s">
        <v>206</v>
      </c>
      <c r="K6" s="14" t="s">
        <v>207</v>
      </c>
      <c r="L6" s="14" t="s">
        <v>206</v>
      </c>
      <c r="M6" s="14" t="s">
        <v>207</v>
      </c>
      <c r="N6" s="14" t="s">
        <v>208</v>
      </c>
      <c r="O6" s="14" t="s">
        <v>206</v>
      </c>
      <c r="P6" s="14" t="s">
        <v>207</v>
      </c>
      <c r="Q6" s="14" t="s">
        <v>208</v>
      </c>
      <c r="R6" s="14" t="s">
        <v>206</v>
      </c>
      <c r="S6" s="14" t="s">
        <v>207</v>
      </c>
      <c r="T6" s="14" t="s">
        <v>208</v>
      </c>
      <c r="U6" s="14" t="s">
        <v>206</v>
      </c>
      <c r="V6" s="14" t="s">
        <v>207</v>
      </c>
      <c r="W6" s="14" t="s">
        <v>208</v>
      </c>
      <c r="X6" s="14" t="s">
        <v>206</v>
      </c>
      <c r="Y6" s="14" t="s">
        <v>209</v>
      </c>
      <c r="Z6" s="14" t="s">
        <v>207</v>
      </c>
      <c r="AA6" s="14" t="s">
        <v>209</v>
      </c>
      <c r="AB6" s="14" t="s">
        <v>207</v>
      </c>
      <c r="AC6" s="14" t="s">
        <v>209</v>
      </c>
      <c r="AD6" s="14" t="s">
        <v>207</v>
      </c>
      <c r="AE6" s="14" t="s">
        <v>209</v>
      </c>
      <c r="AF6" s="14" t="s">
        <v>207</v>
      </c>
      <c r="AG6" s="14" t="s">
        <v>209</v>
      </c>
      <c r="AH6" s="14" t="s">
        <v>207</v>
      </c>
      <c r="AI6" s="14" t="s">
        <v>209</v>
      </c>
      <c r="AJ6" s="14" t="s">
        <v>209</v>
      </c>
      <c r="AK6" s="14" t="s">
        <v>209</v>
      </c>
      <c r="AL6" s="14" t="s">
        <v>210</v>
      </c>
      <c r="AM6" s="14" t="s">
        <v>209</v>
      </c>
      <c r="AN6" s="14" t="s">
        <v>210</v>
      </c>
      <c r="AO6" s="14" t="s">
        <v>209</v>
      </c>
      <c r="AP6" s="14" t="s">
        <v>210</v>
      </c>
      <c r="AQ6" s="14" t="s">
        <v>209</v>
      </c>
      <c r="AR6" s="14" t="s">
        <v>210</v>
      </c>
      <c r="AS6" s="14" t="s">
        <v>209</v>
      </c>
      <c r="AT6" s="14" t="s">
        <v>211</v>
      </c>
      <c r="AU6" s="14" t="s">
        <v>210</v>
      </c>
      <c r="AV6" s="14" t="s">
        <v>209</v>
      </c>
      <c r="AW6" s="14" t="s">
        <v>210</v>
      </c>
      <c r="AX6" s="14" t="s">
        <v>209</v>
      </c>
      <c r="AY6" s="14" t="s">
        <v>210</v>
      </c>
      <c r="AZ6" s="14" t="s">
        <v>209</v>
      </c>
      <c r="BA6" s="14" t="s">
        <v>211</v>
      </c>
      <c r="BB6" s="14" t="s">
        <v>210</v>
      </c>
      <c r="BC6" s="14" t="s">
        <v>209</v>
      </c>
      <c r="BD6" s="14" t="s">
        <v>211</v>
      </c>
      <c r="BE6" s="14" t="s">
        <v>210</v>
      </c>
      <c r="BF6" s="14" t="s">
        <v>209</v>
      </c>
      <c r="BG6" s="14" t="s">
        <v>211</v>
      </c>
      <c r="BH6" s="14" t="s">
        <v>210</v>
      </c>
      <c r="BI6" s="14" t="s">
        <v>209</v>
      </c>
      <c r="BJ6" s="14" t="s">
        <v>211</v>
      </c>
      <c r="BK6" s="14" t="s">
        <v>210</v>
      </c>
      <c r="BL6" s="14" t="s">
        <v>209</v>
      </c>
      <c r="BM6" s="14" t="s">
        <v>211</v>
      </c>
      <c r="BN6" s="14" t="s">
        <v>210</v>
      </c>
      <c r="BO6" s="14" t="s">
        <v>211</v>
      </c>
      <c r="BP6" s="14" t="s">
        <v>210</v>
      </c>
      <c r="BQ6" s="14" t="s">
        <v>209</v>
      </c>
      <c r="BR6" s="14" t="s">
        <v>209</v>
      </c>
      <c r="BS6" s="14" t="s">
        <v>212</v>
      </c>
      <c r="BT6" s="14" t="s">
        <v>209</v>
      </c>
      <c r="BU6" s="14" t="s">
        <v>212</v>
      </c>
      <c r="BV6" s="14" t="s">
        <v>209</v>
      </c>
      <c r="BW6" s="14" t="s">
        <v>212</v>
      </c>
      <c r="BX6" s="14" t="s">
        <v>209</v>
      </c>
      <c r="BY6" s="14" t="s">
        <v>212</v>
      </c>
      <c r="BZ6" s="14" t="s">
        <v>209</v>
      </c>
      <c r="CA6" s="14" t="s">
        <v>212</v>
      </c>
      <c r="CB6" s="14" t="s">
        <v>209</v>
      </c>
      <c r="CC6" s="14" t="s">
        <v>212</v>
      </c>
      <c r="CD6" s="14" t="s">
        <v>209</v>
      </c>
      <c r="CE6" s="14" t="s">
        <v>212</v>
      </c>
      <c r="CF6" s="14" t="s">
        <v>209</v>
      </c>
      <c r="CG6" s="14" t="s">
        <v>211</v>
      </c>
      <c r="CH6" s="14" t="s">
        <v>212</v>
      </c>
      <c r="CI6" s="14" t="s">
        <v>209</v>
      </c>
      <c r="CJ6" s="14" t="s">
        <v>211</v>
      </c>
      <c r="CK6" s="14" t="s">
        <v>212</v>
      </c>
      <c r="CL6" s="14" t="s">
        <v>209</v>
      </c>
      <c r="CM6" s="14" t="s">
        <v>211</v>
      </c>
      <c r="CN6" s="14" t="s">
        <v>212</v>
      </c>
      <c r="CO6" s="14" t="s">
        <v>209</v>
      </c>
      <c r="CP6" s="14" t="s">
        <v>213</v>
      </c>
      <c r="CQ6" s="14" t="s">
        <v>212</v>
      </c>
      <c r="CR6" s="14" t="s">
        <v>209</v>
      </c>
      <c r="CS6" s="14" t="s">
        <v>213</v>
      </c>
      <c r="CT6" s="14" t="s">
        <v>209</v>
      </c>
      <c r="CU6" s="14" t="s">
        <v>213</v>
      </c>
      <c r="CV6" s="14" t="s">
        <v>212</v>
      </c>
      <c r="CW6" s="14" t="s">
        <v>209</v>
      </c>
      <c r="CX6" s="14" t="s">
        <v>213</v>
      </c>
      <c r="CY6" s="14" t="s">
        <v>212</v>
      </c>
      <c r="CZ6" s="14" t="s">
        <v>209</v>
      </c>
      <c r="DA6" s="14" t="s">
        <v>213</v>
      </c>
      <c r="DB6" s="14" t="s">
        <v>212</v>
      </c>
      <c r="DC6" s="14" t="s">
        <v>209</v>
      </c>
      <c r="DD6" s="14" t="s">
        <v>212</v>
      </c>
      <c r="DE6" s="14" t="s">
        <v>209</v>
      </c>
      <c r="DF6" s="14" t="s">
        <v>212</v>
      </c>
      <c r="DG6" s="14" t="s">
        <v>210</v>
      </c>
      <c r="DH6" s="14" t="s">
        <v>209</v>
      </c>
      <c r="DI6" s="14" t="s">
        <v>212</v>
      </c>
      <c r="DJ6" s="14" t="s">
        <v>210</v>
      </c>
      <c r="DK6" s="14" t="s">
        <v>209</v>
      </c>
      <c r="DL6" s="14" t="s">
        <v>212</v>
      </c>
      <c r="DM6" s="14" t="s">
        <v>210</v>
      </c>
      <c r="DN6" s="14" t="s">
        <v>212</v>
      </c>
      <c r="DO6" s="14" t="s">
        <v>210</v>
      </c>
      <c r="DP6" s="14" t="s">
        <v>212</v>
      </c>
      <c r="DQ6" s="14" t="s">
        <v>210</v>
      </c>
      <c r="DR6" s="14" t="s">
        <v>212</v>
      </c>
      <c r="DS6" s="14" t="s">
        <v>206</v>
      </c>
      <c r="DT6" s="14" t="s">
        <v>210</v>
      </c>
      <c r="DU6" s="14" t="s">
        <v>212</v>
      </c>
      <c r="DV6" s="14" t="s">
        <v>206</v>
      </c>
      <c r="DW6" s="14" t="s">
        <v>210</v>
      </c>
      <c r="DX6" s="14" t="s">
        <v>212</v>
      </c>
      <c r="DY6" s="14" t="s">
        <v>206</v>
      </c>
      <c r="DZ6" s="14" t="s">
        <v>210</v>
      </c>
      <c r="EA6" s="14" t="s">
        <v>212</v>
      </c>
      <c r="EB6" s="14" t="s">
        <v>206</v>
      </c>
      <c r="EC6" s="14" t="s">
        <v>210</v>
      </c>
      <c r="ED6" s="14" t="s">
        <v>212</v>
      </c>
      <c r="EE6" s="14" t="s">
        <v>206</v>
      </c>
      <c r="EF6" s="14" t="s">
        <v>210</v>
      </c>
      <c r="EG6" s="14" t="s">
        <v>213</v>
      </c>
      <c r="EH6" s="14" t="s">
        <v>212</v>
      </c>
      <c r="EI6" s="14" t="s">
        <v>206</v>
      </c>
      <c r="EJ6" s="14" t="s">
        <v>210</v>
      </c>
      <c r="EK6" s="14" t="s">
        <v>209</v>
      </c>
      <c r="EL6" s="14" t="s">
        <v>213</v>
      </c>
      <c r="EM6" s="14" t="s">
        <v>212</v>
      </c>
      <c r="EN6" s="14" t="s">
        <v>206</v>
      </c>
      <c r="EO6" s="14" t="s">
        <v>210</v>
      </c>
      <c r="EP6" s="14" t="s">
        <v>209</v>
      </c>
      <c r="EQ6" s="14" t="s">
        <v>213</v>
      </c>
      <c r="ER6" s="14" t="s">
        <v>212</v>
      </c>
      <c r="ES6" s="14" t="s">
        <v>206</v>
      </c>
      <c r="ET6" s="14" t="s">
        <v>210</v>
      </c>
      <c r="EU6" s="14" t="s">
        <v>209</v>
      </c>
      <c r="EV6" s="14" t="s">
        <v>212</v>
      </c>
      <c r="EW6" s="14" t="s">
        <v>210</v>
      </c>
      <c r="EX6" s="14" t="s">
        <v>214</v>
      </c>
      <c r="EY6" s="14" t="s">
        <v>212</v>
      </c>
      <c r="EZ6" s="14" t="s">
        <v>210</v>
      </c>
      <c r="FA6" s="14" t="s">
        <v>214</v>
      </c>
      <c r="FB6" s="14" t="s">
        <v>210</v>
      </c>
      <c r="FC6" s="14" t="s">
        <v>214</v>
      </c>
      <c r="FD6" s="14" t="s">
        <v>215</v>
      </c>
      <c r="FE6" s="14" t="s">
        <v>210</v>
      </c>
      <c r="FF6" s="14" t="s">
        <v>214</v>
      </c>
      <c r="FG6" s="14" t="s">
        <v>215</v>
      </c>
      <c r="FH6" s="14" t="s">
        <v>210</v>
      </c>
      <c r="FI6" s="14" t="s">
        <v>214</v>
      </c>
      <c r="FJ6" s="14" t="s">
        <v>215</v>
      </c>
      <c r="FK6" s="14" t="s">
        <v>210</v>
      </c>
      <c r="FL6" s="14" t="s">
        <v>214</v>
      </c>
      <c r="FM6" s="14" t="s">
        <v>210</v>
      </c>
      <c r="FN6" s="14" t="s">
        <v>214</v>
      </c>
      <c r="FO6" s="14" t="s">
        <v>210</v>
      </c>
      <c r="FP6" s="14" t="s">
        <v>214</v>
      </c>
      <c r="FQ6" s="14" t="s">
        <v>210</v>
      </c>
      <c r="FR6" s="14" t="s">
        <v>214</v>
      </c>
      <c r="FS6" s="14" t="s">
        <v>215</v>
      </c>
      <c r="FT6" s="14" t="s">
        <v>210</v>
      </c>
      <c r="FU6" s="14" t="s">
        <v>214</v>
      </c>
      <c r="FV6" s="14" t="s">
        <v>215</v>
      </c>
      <c r="FW6" s="14" t="s">
        <v>210</v>
      </c>
      <c r="FX6" s="14" t="s">
        <v>214</v>
      </c>
      <c r="FY6" s="14" t="s">
        <v>215</v>
      </c>
      <c r="FZ6" s="14" t="s">
        <v>210</v>
      </c>
      <c r="GA6" s="14" t="s">
        <v>214</v>
      </c>
      <c r="GB6" s="14" t="s">
        <v>215</v>
      </c>
      <c r="GC6" s="14" t="s">
        <v>210</v>
      </c>
      <c r="GD6" s="14" t="s">
        <v>210</v>
      </c>
      <c r="GE6" s="14" t="s">
        <v>215</v>
      </c>
      <c r="GF6" s="14" t="s">
        <v>210</v>
      </c>
      <c r="GG6" s="14" t="s">
        <v>215</v>
      </c>
      <c r="GH6" s="14" t="s">
        <v>209</v>
      </c>
      <c r="GI6" s="14" t="s">
        <v>215</v>
      </c>
    </row>
    <row r="7" spans="1:191" s="2" customFormat="1" ht="13.5" thickBot="1" x14ac:dyDescent="0.25">
      <c r="A7" s="15" t="s">
        <v>216</v>
      </c>
      <c r="B7" s="16"/>
      <c r="C7" s="9" t="s">
        <v>193</v>
      </c>
      <c r="D7" s="9" t="s">
        <v>217</v>
      </c>
      <c r="E7" s="17" t="s">
        <v>218</v>
      </c>
      <c r="F7" s="17" t="s">
        <v>218</v>
      </c>
      <c r="G7" s="17" t="s">
        <v>218</v>
      </c>
      <c r="H7" s="17" t="s">
        <v>218</v>
      </c>
      <c r="I7" s="17" t="s">
        <v>218</v>
      </c>
      <c r="J7" s="17" t="s">
        <v>218</v>
      </c>
      <c r="K7" s="17" t="s">
        <v>219</v>
      </c>
      <c r="L7" s="17" t="s">
        <v>218</v>
      </c>
      <c r="M7" s="17" t="s">
        <v>219</v>
      </c>
      <c r="N7" s="17" t="s">
        <v>220</v>
      </c>
      <c r="O7" s="17" t="s">
        <v>218</v>
      </c>
      <c r="P7" s="17" t="s">
        <v>219</v>
      </c>
      <c r="Q7" s="17" t="s">
        <v>220</v>
      </c>
      <c r="R7" s="17" t="s">
        <v>218</v>
      </c>
      <c r="S7" s="17" t="s">
        <v>219</v>
      </c>
      <c r="T7" s="17" t="s">
        <v>220</v>
      </c>
      <c r="U7" s="17" t="s">
        <v>218</v>
      </c>
      <c r="V7" s="17" t="s">
        <v>219</v>
      </c>
      <c r="W7" s="17" t="s">
        <v>220</v>
      </c>
      <c r="X7" s="17" t="s">
        <v>218</v>
      </c>
      <c r="Y7" s="17" t="s">
        <v>221</v>
      </c>
      <c r="Z7" s="17" t="s">
        <v>219</v>
      </c>
      <c r="AA7" s="17" t="s">
        <v>221</v>
      </c>
      <c r="AB7" s="17" t="s">
        <v>219</v>
      </c>
      <c r="AC7" s="17" t="s">
        <v>221</v>
      </c>
      <c r="AD7" s="17" t="s">
        <v>219</v>
      </c>
      <c r="AE7" s="17" t="s">
        <v>221</v>
      </c>
      <c r="AF7" s="17" t="s">
        <v>219</v>
      </c>
      <c r="AG7" s="17" t="s">
        <v>221</v>
      </c>
      <c r="AH7" s="17" t="s">
        <v>219</v>
      </c>
      <c r="AI7" s="17" t="s">
        <v>221</v>
      </c>
      <c r="AJ7" s="17" t="s">
        <v>221</v>
      </c>
      <c r="AK7" s="17" t="s">
        <v>221</v>
      </c>
      <c r="AL7" s="17" t="s">
        <v>222</v>
      </c>
      <c r="AM7" s="17" t="s">
        <v>221</v>
      </c>
      <c r="AN7" s="17" t="s">
        <v>222</v>
      </c>
      <c r="AO7" s="17" t="s">
        <v>221</v>
      </c>
      <c r="AP7" s="17" t="s">
        <v>222</v>
      </c>
      <c r="AQ7" s="17" t="s">
        <v>221</v>
      </c>
      <c r="AR7" s="17" t="s">
        <v>222</v>
      </c>
      <c r="AS7" s="17" t="s">
        <v>221</v>
      </c>
      <c r="AT7" s="17" t="s">
        <v>223</v>
      </c>
      <c r="AU7" s="17" t="s">
        <v>222</v>
      </c>
      <c r="AV7" s="17" t="s">
        <v>221</v>
      </c>
      <c r="AW7" s="17" t="s">
        <v>222</v>
      </c>
      <c r="AX7" s="17" t="s">
        <v>221</v>
      </c>
      <c r="AY7" s="17" t="s">
        <v>222</v>
      </c>
      <c r="AZ7" s="17" t="s">
        <v>221</v>
      </c>
      <c r="BA7" s="17" t="s">
        <v>223</v>
      </c>
      <c r="BB7" s="17" t="s">
        <v>222</v>
      </c>
      <c r="BC7" s="17" t="s">
        <v>221</v>
      </c>
      <c r="BD7" s="17" t="s">
        <v>223</v>
      </c>
      <c r="BE7" s="17" t="s">
        <v>222</v>
      </c>
      <c r="BF7" s="17" t="s">
        <v>221</v>
      </c>
      <c r="BG7" s="17" t="s">
        <v>223</v>
      </c>
      <c r="BH7" s="17" t="s">
        <v>222</v>
      </c>
      <c r="BI7" s="17" t="s">
        <v>221</v>
      </c>
      <c r="BJ7" s="17" t="s">
        <v>223</v>
      </c>
      <c r="BK7" s="17" t="s">
        <v>222</v>
      </c>
      <c r="BL7" s="17" t="s">
        <v>221</v>
      </c>
      <c r="BM7" s="17" t="s">
        <v>223</v>
      </c>
      <c r="BN7" s="17" t="s">
        <v>222</v>
      </c>
      <c r="BO7" s="17" t="s">
        <v>223</v>
      </c>
      <c r="BP7" s="17" t="s">
        <v>222</v>
      </c>
      <c r="BQ7" s="17" t="s">
        <v>221</v>
      </c>
      <c r="BR7" s="17" t="s">
        <v>221</v>
      </c>
      <c r="BS7" s="17" t="s">
        <v>224</v>
      </c>
      <c r="BT7" s="17" t="s">
        <v>221</v>
      </c>
      <c r="BU7" s="17" t="s">
        <v>224</v>
      </c>
      <c r="BV7" s="17" t="s">
        <v>221</v>
      </c>
      <c r="BW7" s="17" t="s">
        <v>224</v>
      </c>
      <c r="BX7" s="17" t="s">
        <v>221</v>
      </c>
      <c r="BY7" s="17" t="s">
        <v>224</v>
      </c>
      <c r="BZ7" s="17" t="s">
        <v>221</v>
      </c>
      <c r="CA7" s="17" t="s">
        <v>224</v>
      </c>
      <c r="CB7" s="17" t="s">
        <v>221</v>
      </c>
      <c r="CC7" s="17" t="s">
        <v>224</v>
      </c>
      <c r="CD7" s="17" t="s">
        <v>221</v>
      </c>
      <c r="CE7" s="17" t="s">
        <v>224</v>
      </c>
      <c r="CF7" s="17" t="s">
        <v>221</v>
      </c>
      <c r="CG7" s="17" t="s">
        <v>223</v>
      </c>
      <c r="CH7" s="17" t="s">
        <v>224</v>
      </c>
      <c r="CI7" s="17" t="s">
        <v>221</v>
      </c>
      <c r="CJ7" s="17" t="s">
        <v>223</v>
      </c>
      <c r="CK7" s="17" t="s">
        <v>224</v>
      </c>
      <c r="CL7" s="17" t="s">
        <v>221</v>
      </c>
      <c r="CM7" s="17" t="s">
        <v>223</v>
      </c>
      <c r="CN7" s="17" t="s">
        <v>224</v>
      </c>
      <c r="CO7" s="17" t="s">
        <v>221</v>
      </c>
      <c r="CP7" s="17" t="s">
        <v>225</v>
      </c>
      <c r="CQ7" s="17" t="s">
        <v>224</v>
      </c>
      <c r="CR7" s="17" t="s">
        <v>221</v>
      </c>
      <c r="CS7" s="17" t="s">
        <v>225</v>
      </c>
      <c r="CT7" s="17" t="s">
        <v>221</v>
      </c>
      <c r="CU7" s="17" t="s">
        <v>225</v>
      </c>
      <c r="CV7" s="17" t="s">
        <v>224</v>
      </c>
      <c r="CW7" s="17" t="s">
        <v>221</v>
      </c>
      <c r="CX7" s="17" t="s">
        <v>225</v>
      </c>
      <c r="CY7" s="17" t="s">
        <v>224</v>
      </c>
      <c r="CZ7" s="17" t="s">
        <v>221</v>
      </c>
      <c r="DA7" s="17" t="s">
        <v>225</v>
      </c>
      <c r="DB7" s="17" t="s">
        <v>224</v>
      </c>
      <c r="DC7" s="17" t="s">
        <v>221</v>
      </c>
      <c r="DD7" s="17" t="s">
        <v>224</v>
      </c>
      <c r="DE7" s="17" t="s">
        <v>221</v>
      </c>
      <c r="DF7" s="17" t="s">
        <v>224</v>
      </c>
      <c r="DG7" s="17" t="s">
        <v>222</v>
      </c>
      <c r="DH7" s="17" t="s">
        <v>221</v>
      </c>
      <c r="DI7" s="17" t="s">
        <v>224</v>
      </c>
      <c r="DJ7" s="17" t="s">
        <v>222</v>
      </c>
      <c r="DK7" s="17" t="s">
        <v>221</v>
      </c>
      <c r="DL7" s="17" t="s">
        <v>224</v>
      </c>
      <c r="DM7" s="17" t="s">
        <v>222</v>
      </c>
      <c r="DN7" s="17" t="s">
        <v>224</v>
      </c>
      <c r="DO7" s="17" t="s">
        <v>222</v>
      </c>
      <c r="DP7" s="17" t="s">
        <v>224</v>
      </c>
      <c r="DQ7" s="17" t="s">
        <v>222</v>
      </c>
      <c r="DR7" s="17" t="s">
        <v>224</v>
      </c>
      <c r="DS7" s="17" t="s">
        <v>218</v>
      </c>
      <c r="DT7" s="17" t="s">
        <v>222</v>
      </c>
      <c r="DU7" s="17" t="s">
        <v>224</v>
      </c>
      <c r="DV7" s="17" t="s">
        <v>218</v>
      </c>
      <c r="DW7" s="17" t="s">
        <v>222</v>
      </c>
      <c r="DX7" s="17" t="s">
        <v>224</v>
      </c>
      <c r="DY7" s="17" t="s">
        <v>218</v>
      </c>
      <c r="DZ7" s="17" t="s">
        <v>222</v>
      </c>
      <c r="EA7" s="17" t="s">
        <v>224</v>
      </c>
      <c r="EB7" s="17" t="s">
        <v>218</v>
      </c>
      <c r="EC7" s="17" t="s">
        <v>222</v>
      </c>
      <c r="ED7" s="17" t="s">
        <v>224</v>
      </c>
      <c r="EE7" s="17" t="s">
        <v>218</v>
      </c>
      <c r="EF7" s="17" t="s">
        <v>222</v>
      </c>
      <c r="EG7" s="17" t="s">
        <v>225</v>
      </c>
      <c r="EH7" s="17" t="s">
        <v>224</v>
      </c>
      <c r="EI7" s="17" t="s">
        <v>218</v>
      </c>
      <c r="EJ7" s="17" t="s">
        <v>222</v>
      </c>
      <c r="EK7" s="17" t="s">
        <v>221</v>
      </c>
      <c r="EL7" s="17" t="s">
        <v>225</v>
      </c>
      <c r="EM7" s="17" t="s">
        <v>224</v>
      </c>
      <c r="EN7" s="17" t="s">
        <v>218</v>
      </c>
      <c r="EO7" s="17" t="s">
        <v>222</v>
      </c>
      <c r="EP7" s="17" t="s">
        <v>221</v>
      </c>
      <c r="EQ7" s="17" t="s">
        <v>225</v>
      </c>
      <c r="ER7" s="17" t="s">
        <v>224</v>
      </c>
      <c r="ES7" s="17" t="s">
        <v>218</v>
      </c>
      <c r="ET7" s="17" t="s">
        <v>222</v>
      </c>
      <c r="EU7" s="17" t="s">
        <v>221</v>
      </c>
      <c r="EV7" s="17" t="s">
        <v>224</v>
      </c>
      <c r="EW7" s="17" t="s">
        <v>222</v>
      </c>
      <c r="EX7" s="17" t="s">
        <v>226</v>
      </c>
      <c r="EY7" s="17" t="s">
        <v>224</v>
      </c>
      <c r="EZ7" s="17" t="s">
        <v>222</v>
      </c>
      <c r="FA7" s="17" t="s">
        <v>226</v>
      </c>
      <c r="FB7" s="17" t="s">
        <v>222</v>
      </c>
      <c r="FC7" s="17" t="s">
        <v>226</v>
      </c>
      <c r="FD7" s="17" t="s">
        <v>227</v>
      </c>
      <c r="FE7" s="17" t="s">
        <v>222</v>
      </c>
      <c r="FF7" s="17" t="s">
        <v>226</v>
      </c>
      <c r="FG7" s="17" t="s">
        <v>227</v>
      </c>
      <c r="FH7" s="17" t="s">
        <v>222</v>
      </c>
      <c r="FI7" s="17" t="s">
        <v>226</v>
      </c>
      <c r="FJ7" s="17" t="s">
        <v>227</v>
      </c>
      <c r="FK7" s="17" t="s">
        <v>222</v>
      </c>
      <c r="FL7" s="17" t="s">
        <v>226</v>
      </c>
      <c r="FM7" s="17" t="s">
        <v>222</v>
      </c>
      <c r="FN7" s="17" t="s">
        <v>226</v>
      </c>
      <c r="FO7" s="17" t="s">
        <v>222</v>
      </c>
      <c r="FP7" s="17" t="s">
        <v>226</v>
      </c>
      <c r="FQ7" s="17" t="s">
        <v>222</v>
      </c>
      <c r="FR7" s="17" t="s">
        <v>226</v>
      </c>
      <c r="FS7" s="17" t="s">
        <v>227</v>
      </c>
      <c r="FT7" s="17" t="s">
        <v>222</v>
      </c>
      <c r="FU7" s="17" t="s">
        <v>226</v>
      </c>
      <c r="FV7" s="17" t="s">
        <v>227</v>
      </c>
      <c r="FW7" s="17" t="s">
        <v>222</v>
      </c>
      <c r="FX7" s="17" t="s">
        <v>226</v>
      </c>
      <c r="FY7" s="17" t="s">
        <v>227</v>
      </c>
      <c r="FZ7" s="17" t="s">
        <v>222</v>
      </c>
      <c r="GA7" s="17" t="s">
        <v>226</v>
      </c>
      <c r="GB7" s="17" t="s">
        <v>227</v>
      </c>
      <c r="GC7" s="17" t="s">
        <v>222</v>
      </c>
      <c r="GD7" s="17" t="s">
        <v>222</v>
      </c>
      <c r="GE7" s="17" t="s">
        <v>227</v>
      </c>
      <c r="GF7" s="17" t="s">
        <v>222</v>
      </c>
      <c r="GG7" s="17" t="s">
        <v>227</v>
      </c>
      <c r="GH7" s="17" t="s">
        <v>221</v>
      </c>
      <c r="GI7" s="17" t="s">
        <v>227</v>
      </c>
    </row>
    <row r="8" spans="1:191" s="2" customFormat="1" ht="13.5" thickBot="1" x14ac:dyDescent="0.25">
      <c r="A8" s="18" t="s">
        <v>228</v>
      </c>
      <c r="B8" s="19" t="s">
        <v>229</v>
      </c>
      <c r="C8" s="20" t="s">
        <v>193</v>
      </c>
      <c r="D8" s="9" t="s">
        <v>230</v>
      </c>
      <c r="E8" s="21">
        <v>10</v>
      </c>
      <c r="F8" s="21">
        <v>11</v>
      </c>
      <c r="G8" s="21">
        <v>12</v>
      </c>
      <c r="H8" s="21">
        <v>2</v>
      </c>
      <c r="I8" s="21">
        <v>3</v>
      </c>
      <c r="J8" s="21">
        <v>4</v>
      </c>
      <c r="K8" s="21">
        <v>5</v>
      </c>
      <c r="L8" s="21">
        <v>5</v>
      </c>
      <c r="M8" s="21">
        <v>6</v>
      </c>
      <c r="N8" s="21">
        <v>6</v>
      </c>
      <c r="O8" s="21">
        <v>6</v>
      </c>
      <c r="P8" s="21">
        <v>7</v>
      </c>
      <c r="Q8" s="21">
        <v>7</v>
      </c>
      <c r="R8" s="21">
        <v>7</v>
      </c>
      <c r="S8" s="21">
        <v>8</v>
      </c>
      <c r="T8" s="21">
        <v>8</v>
      </c>
      <c r="U8" s="21">
        <v>8</v>
      </c>
      <c r="V8" s="21">
        <v>9</v>
      </c>
      <c r="W8" s="21">
        <v>9</v>
      </c>
      <c r="X8" s="21">
        <v>9</v>
      </c>
      <c r="Y8" s="21">
        <v>9</v>
      </c>
      <c r="Z8" s="21">
        <v>10</v>
      </c>
      <c r="AA8" s="21">
        <v>10</v>
      </c>
      <c r="AB8" s="21">
        <v>11</v>
      </c>
      <c r="AC8" s="21">
        <v>11</v>
      </c>
      <c r="AD8" s="21">
        <v>12</v>
      </c>
      <c r="AE8" s="21">
        <v>12</v>
      </c>
      <c r="AF8" s="21">
        <v>1</v>
      </c>
      <c r="AG8" s="21">
        <v>1</v>
      </c>
      <c r="AH8" s="21">
        <v>2</v>
      </c>
      <c r="AI8" s="21">
        <v>2</v>
      </c>
      <c r="AJ8" s="21">
        <v>3</v>
      </c>
      <c r="AK8" s="21">
        <v>4</v>
      </c>
      <c r="AL8" s="21">
        <v>5</v>
      </c>
      <c r="AM8" s="21">
        <v>5</v>
      </c>
      <c r="AN8" s="21">
        <v>6</v>
      </c>
      <c r="AO8" s="21">
        <v>6</v>
      </c>
      <c r="AP8" s="21">
        <v>7</v>
      </c>
      <c r="AQ8" s="21">
        <v>7</v>
      </c>
      <c r="AR8" s="21">
        <v>8</v>
      </c>
      <c r="AS8" s="21">
        <v>8</v>
      </c>
      <c r="AT8" s="21">
        <v>8</v>
      </c>
      <c r="AU8" s="21">
        <v>9</v>
      </c>
      <c r="AV8" s="21">
        <v>9</v>
      </c>
      <c r="AW8" s="21">
        <v>10</v>
      </c>
      <c r="AX8" s="21">
        <v>10</v>
      </c>
      <c r="AY8" s="21">
        <v>11</v>
      </c>
      <c r="AZ8" s="21">
        <v>11</v>
      </c>
      <c r="BA8" s="21">
        <v>11</v>
      </c>
      <c r="BB8" s="21">
        <v>12</v>
      </c>
      <c r="BC8" s="21">
        <v>12</v>
      </c>
      <c r="BD8" s="21">
        <v>12</v>
      </c>
      <c r="BE8" s="21">
        <v>1</v>
      </c>
      <c r="BF8" s="21">
        <v>1</v>
      </c>
      <c r="BG8" s="21">
        <v>1</v>
      </c>
      <c r="BH8" s="21">
        <v>2</v>
      </c>
      <c r="BI8" s="21">
        <v>2</v>
      </c>
      <c r="BJ8" s="21">
        <v>2</v>
      </c>
      <c r="BK8" s="21">
        <v>3</v>
      </c>
      <c r="BL8" s="21">
        <v>3</v>
      </c>
      <c r="BM8" s="21">
        <v>3</v>
      </c>
      <c r="BN8" s="21">
        <v>4</v>
      </c>
      <c r="BO8" s="21">
        <v>4</v>
      </c>
      <c r="BP8" s="21">
        <v>5</v>
      </c>
      <c r="BQ8" s="21">
        <v>7</v>
      </c>
      <c r="BR8" s="21">
        <v>8</v>
      </c>
      <c r="BS8" s="21">
        <v>8</v>
      </c>
      <c r="BT8" s="21">
        <v>9</v>
      </c>
      <c r="BU8" s="21">
        <v>9</v>
      </c>
      <c r="BV8" s="21">
        <v>10</v>
      </c>
      <c r="BW8" s="21">
        <v>10</v>
      </c>
      <c r="BX8" s="21">
        <v>11</v>
      </c>
      <c r="BY8" s="21">
        <v>11</v>
      </c>
      <c r="BZ8" s="21">
        <v>12</v>
      </c>
      <c r="CA8" s="21">
        <v>12</v>
      </c>
      <c r="CB8" s="21">
        <v>1</v>
      </c>
      <c r="CC8" s="21">
        <v>1</v>
      </c>
      <c r="CD8" s="21">
        <v>2</v>
      </c>
      <c r="CE8" s="21">
        <v>2</v>
      </c>
      <c r="CF8" s="21">
        <v>3</v>
      </c>
      <c r="CG8" s="21">
        <v>3</v>
      </c>
      <c r="CH8" s="21">
        <v>3</v>
      </c>
      <c r="CI8" s="21">
        <v>4</v>
      </c>
      <c r="CJ8" s="21">
        <v>4</v>
      </c>
      <c r="CK8" s="21">
        <v>4</v>
      </c>
      <c r="CL8" s="21">
        <v>5</v>
      </c>
      <c r="CM8" s="21">
        <v>5</v>
      </c>
      <c r="CN8" s="21">
        <v>5</v>
      </c>
      <c r="CO8" s="21">
        <v>6</v>
      </c>
      <c r="CP8" s="21">
        <v>6</v>
      </c>
      <c r="CQ8" s="21">
        <v>6</v>
      </c>
      <c r="CR8" s="21">
        <v>7</v>
      </c>
      <c r="CS8" s="21">
        <v>7</v>
      </c>
      <c r="CT8" s="21">
        <v>8</v>
      </c>
      <c r="CU8" s="21">
        <v>8</v>
      </c>
      <c r="CV8" s="21">
        <v>8</v>
      </c>
      <c r="CW8" s="21">
        <v>9</v>
      </c>
      <c r="CX8" s="21">
        <v>9</v>
      </c>
      <c r="CY8" s="21">
        <v>9</v>
      </c>
      <c r="CZ8" s="21">
        <v>10</v>
      </c>
      <c r="DA8" s="21">
        <v>10</v>
      </c>
      <c r="DB8" s="21">
        <v>10</v>
      </c>
      <c r="DC8" s="21">
        <v>11</v>
      </c>
      <c r="DD8" s="21">
        <v>11</v>
      </c>
      <c r="DE8" s="21">
        <v>12</v>
      </c>
      <c r="DF8" s="21">
        <v>12</v>
      </c>
      <c r="DG8" s="21">
        <v>1</v>
      </c>
      <c r="DH8" s="21">
        <v>1</v>
      </c>
      <c r="DI8" s="21">
        <v>1</v>
      </c>
      <c r="DJ8" s="21">
        <v>2</v>
      </c>
      <c r="DK8" s="21">
        <v>2</v>
      </c>
      <c r="DL8" s="21">
        <v>2</v>
      </c>
      <c r="DM8" s="21">
        <v>3</v>
      </c>
      <c r="DN8" s="21">
        <v>3</v>
      </c>
      <c r="DO8" s="21">
        <v>4</v>
      </c>
      <c r="DP8" s="21">
        <v>4</v>
      </c>
      <c r="DQ8" s="21">
        <v>5</v>
      </c>
      <c r="DR8" s="21">
        <v>5</v>
      </c>
      <c r="DS8" s="21">
        <v>6</v>
      </c>
      <c r="DT8" s="21">
        <v>6</v>
      </c>
      <c r="DU8" s="21">
        <v>6</v>
      </c>
      <c r="DV8" s="21">
        <v>7</v>
      </c>
      <c r="DW8" s="21">
        <v>7</v>
      </c>
      <c r="DX8" s="21">
        <v>7</v>
      </c>
      <c r="DY8" s="21">
        <v>8</v>
      </c>
      <c r="DZ8" s="21">
        <v>8</v>
      </c>
      <c r="EA8" s="21">
        <v>8</v>
      </c>
      <c r="EB8" s="21">
        <v>9</v>
      </c>
      <c r="EC8" s="21">
        <v>9</v>
      </c>
      <c r="ED8" s="21">
        <v>9</v>
      </c>
      <c r="EE8" s="21">
        <v>10</v>
      </c>
      <c r="EF8" s="21">
        <v>10</v>
      </c>
      <c r="EG8" s="21">
        <v>10</v>
      </c>
      <c r="EH8" s="21">
        <v>10</v>
      </c>
      <c r="EI8" s="21">
        <v>11</v>
      </c>
      <c r="EJ8" s="21">
        <v>11</v>
      </c>
      <c r="EK8" s="21">
        <v>11</v>
      </c>
      <c r="EL8" s="21">
        <v>11</v>
      </c>
      <c r="EM8" s="21">
        <v>11</v>
      </c>
      <c r="EN8" s="21">
        <v>12</v>
      </c>
      <c r="EO8" s="21">
        <v>12</v>
      </c>
      <c r="EP8" s="21">
        <v>12</v>
      </c>
      <c r="EQ8" s="21">
        <v>12</v>
      </c>
      <c r="ER8" s="21">
        <v>12</v>
      </c>
      <c r="ES8" s="21">
        <v>1</v>
      </c>
      <c r="ET8" s="21">
        <v>1</v>
      </c>
      <c r="EU8" s="21">
        <v>1</v>
      </c>
      <c r="EV8" s="21">
        <v>1</v>
      </c>
      <c r="EW8" s="21">
        <v>2</v>
      </c>
      <c r="EX8" s="21">
        <v>2</v>
      </c>
      <c r="EY8" s="21">
        <v>2</v>
      </c>
      <c r="EZ8" s="21">
        <v>3</v>
      </c>
      <c r="FA8" s="21">
        <v>3</v>
      </c>
      <c r="FB8" s="21">
        <v>4</v>
      </c>
      <c r="FC8" s="21">
        <v>4</v>
      </c>
      <c r="FD8" s="21">
        <v>4</v>
      </c>
      <c r="FE8" s="21">
        <v>5</v>
      </c>
      <c r="FF8" s="21">
        <v>5</v>
      </c>
      <c r="FG8" s="21">
        <v>5</v>
      </c>
      <c r="FH8" s="21">
        <v>6</v>
      </c>
      <c r="FI8" s="21">
        <v>6</v>
      </c>
      <c r="FJ8" s="21">
        <v>6</v>
      </c>
      <c r="FK8" s="21">
        <v>7</v>
      </c>
      <c r="FL8" s="21">
        <v>7</v>
      </c>
      <c r="FM8" s="21">
        <v>8</v>
      </c>
      <c r="FN8" s="21">
        <v>8</v>
      </c>
      <c r="FO8" s="21">
        <v>9</v>
      </c>
      <c r="FP8" s="21">
        <v>9</v>
      </c>
      <c r="FQ8" s="21">
        <v>10</v>
      </c>
      <c r="FR8" s="21">
        <v>10</v>
      </c>
      <c r="FS8" s="21">
        <v>10</v>
      </c>
      <c r="FT8" s="21">
        <v>11</v>
      </c>
      <c r="FU8" s="21">
        <v>11</v>
      </c>
      <c r="FV8" s="21">
        <v>11</v>
      </c>
      <c r="FW8" s="21">
        <v>12</v>
      </c>
      <c r="FX8" s="21">
        <v>12</v>
      </c>
      <c r="FY8" s="21">
        <v>12</v>
      </c>
      <c r="FZ8" s="21">
        <v>1</v>
      </c>
      <c r="GA8" s="21">
        <v>1</v>
      </c>
      <c r="GB8" s="21">
        <v>1</v>
      </c>
      <c r="GC8" s="21">
        <v>2</v>
      </c>
      <c r="GD8" s="21">
        <v>3</v>
      </c>
      <c r="GE8" s="21">
        <v>3</v>
      </c>
      <c r="GF8" s="21">
        <v>4</v>
      </c>
      <c r="GG8" s="21">
        <v>4</v>
      </c>
      <c r="GH8" s="21">
        <v>7</v>
      </c>
      <c r="GI8" s="21">
        <v>9</v>
      </c>
    </row>
    <row r="9" spans="1:191" s="2" customFormat="1" ht="15" customHeight="1" thickBot="1" x14ac:dyDescent="0.25">
      <c r="A9" s="22"/>
      <c r="B9" s="23" t="s">
        <v>231</v>
      </c>
      <c r="C9" s="24" t="s">
        <v>193</v>
      </c>
      <c r="D9" s="13" t="s">
        <v>232</v>
      </c>
      <c r="E9" s="25">
        <v>2017</v>
      </c>
      <c r="F9" s="25">
        <v>2017</v>
      </c>
      <c r="G9" s="25">
        <v>2017</v>
      </c>
      <c r="H9" s="25">
        <v>2018</v>
      </c>
      <c r="I9" s="25">
        <v>2018</v>
      </c>
      <c r="J9" s="25">
        <v>2018</v>
      </c>
      <c r="K9" s="25">
        <v>2018</v>
      </c>
      <c r="L9" s="25">
        <v>2018</v>
      </c>
      <c r="M9" s="25">
        <v>2018</v>
      </c>
      <c r="N9" s="25">
        <v>2018</v>
      </c>
      <c r="O9" s="25">
        <v>2018</v>
      </c>
      <c r="P9" s="25">
        <v>2018</v>
      </c>
      <c r="Q9" s="25">
        <v>2018</v>
      </c>
      <c r="R9" s="25">
        <v>2018</v>
      </c>
      <c r="S9" s="25">
        <v>2018</v>
      </c>
      <c r="T9" s="25">
        <v>2018</v>
      </c>
      <c r="U9" s="25">
        <v>2018</v>
      </c>
      <c r="V9" s="25">
        <v>2018</v>
      </c>
      <c r="W9" s="25">
        <v>2018</v>
      </c>
      <c r="X9" s="25">
        <v>2018</v>
      </c>
      <c r="Y9" s="25">
        <v>2018</v>
      </c>
      <c r="Z9" s="25">
        <v>2018</v>
      </c>
      <c r="AA9" s="25">
        <v>2018</v>
      </c>
      <c r="AB9" s="25">
        <v>2018</v>
      </c>
      <c r="AC9" s="25">
        <v>2018</v>
      </c>
      <c r="AD9" s="25">
        <v>2018</v>
      </c>
      <c r="AE9" s="25">
        <v>2018</v>
      </c>
      <c r="AF9" s="25">
        <v>2019</v>
      </c>
      <c r="AG9" s="25">
        <v>2019</v>
      </c>
      <c r="AH9" s="25">
        <v>2019</v>
      </c>
      <c r="AI9" s="25">
        <v>2019</v>
      </c>
      <c r="AJ9" s="25">
        <v>2019</v>
      </c>
      <c r="AK9" s="25">
        <v>2019</v>
      </c>
      <c r="AL9" s="25">
        <v>2019</v>
      </c>
      <c r="AM9" s="25">
        <v>2019</v>
      </c>
      <c r="AN9" s="25">
        <v>2019</v>
      </c>
      <c r="AO9" s="25">
        <v>2019</v>
      </c>
      <c r="AP9" s="25">
        <v>2019</v>
      </c>
      <c r="AQ9" s="25">
        <v>2019</v>
      </c>
      <c r="AR9" s="25">
        <v>2019</v>
      </c>
      <c r="AS9" s="25">
        <v>2019</v>
      </c>
      <c r="AT9" s="25">
        <v>2019</v>
      </c>
      <c r="AU9" s="25">
        <v>2019</v>
      </c>
      <c r="AV9" s="25">
        <v>2019</v>
      </c>
      <c r="AW9" s="25">
        <v>2019</v>
      </c>
      <c r="AX9" s="25">
        <v>2019</v>
      </c>
      <c r="AY9" s="25">
        <v>2019</v>
      </c>
      <c r="AZ9" s="25">
        <v>2019</v>
      </c>
      <c r="BA9" s="25">
        <v>2019</v>
      </c>
      <c r="BB9" s="25">
        <v>2019</v>
      </c>
      <c r="BC9" s="25">
        <v>2019</v>
      </c>
      <c r="BD9" s="25">
        <v>2019</v>
      </c>
      <c r="BE9" s="25">
        <v>2020</v>
      </c>
      <c r="BF9" s="25">
        <v>2020</v>
      </c>
      <c r="BG9" s="25">
        <v>2020</v>
      </c>
      <c r="BH9" s="25">
        <v>2020</v>
      </c>
      <c r="BI9" s="25">
        <v>2020</v>
      </c>
      <c r="BJ9" s="25">
        <v>2020</v>
      </c>
      <c r="BK9" s="25">
        <v>2020</v>
      </c>
      <c r="BL9" s="25">
        <v>2020</v>
      </c>
      <c r="BM9" s="25">
        <v>2020</v>
      </c>
      <c r="BN9" s="25">
        <v>2020</v>
      </c>
      <c r="BO9" s="25">
        <v>2020</v>
      </c>
      <c r="BP9" s="25">
        <v>2020</v>
      </c>
      <c r="BQ9" s="25">
        <v>2020</v>
      </c>
      <c r="BR9" s="25">
        <v>2020</v>
      </c>
      <c r="BS9" s="25">
        <v>2020</v>
      </c>
      <c r="BT9" s="25">
        <v>2020</v>
      </c>
      <c r="BU9" s="25">
        <v>2020</v>
      </c>
      <c r="BV9" s="25">
        <v>2020</v>
      </c>
      <c r="BW9" s="25">
        <v>2020</v>
      </c>
      <c r="BX9" s="25">
        <v>2020</v>
      </c>
      <c r="BY9" s="25">
        <v>2020</v>
      </c>
      <c r="BZ9" s="25">
        <v>2020</v>
      </c>
      <c r="CA9" s="25">
        <v>2020</v>
      </c>
      <c r="CB9" s="25">
        <v>2021</v>
      </c>
      <c r="CC9" s="25">
        <v>2021</v>
      </c>
      <c r="CD9" s="25">
        <v>2021</v>
      </c>
      <c r="CE9" s="25">
        <v>2021</v>
      </c>
      <c r="CF9" s="25">
        <v>2021</v>
      </c>
      <c r="CG9" s="25">
        <v>2021</v>
      </c>
      <c r="CH9" s="25">
        <v>2021</v>
      </c>
      <c r="CI9" s="25">
        <v>2021</v>
      </c>
      <c r="CJ9" s="25">
        <v>2021</v>
      </c>
      <c r="CK9" s="25">
        <v>2021</v>
      </c>
      <c r="CL9" s="25">
        <v>2021</v>
      </c>
      <c r="CM9" s="25">
        <v>2021</v>
      </c>
      <c r="CN9" s="25">
        <v>2021</v>
      </c>
      <c r="CO9" s="25">
        <v>2021</v>
      </c>
      <c r="CP9" s="25">
        <v>2021</v>
      </c>
      <c r="CQ9" s="25">
        <v>2021</v>
      </c>
      <c r="CR9" s="25">
        <v>2021</v>
      </c>
      <c r="CS9" s="25">
        <v>2021</v>
      </c>
      <c r="CT9" s="25">
        <v>2021</v>
      </c>
      <c r="CU9" s="25">
        <v>2021</v>
      </c>
      <c r="CV9" s="25">
        <v>2021</v>
      </c>
      <c r="CW9" s="25">
        <v>2021</v>
      </c>
      <c r="CX9" s="25">
        <v>2021</v>
      </c>
      <c r="CY9" s="25">
        <v>2021</v>
      </c>
      <c r="CZ9" s="25">
        <v>2021</v>
      </c>
      <c r="DA9" s="25">
        <v>2021</v>
      </c>
      <c r="DB9" s="25">
        <v>2021</v>
      </c>
      <c r="DC9" s="25">
        <v>2021</v>
      </c>
      <c r="DD9" s="25">
        <v>2021</v>
      </c>
      <c r="DE9" s="25">
        <v>2021</v>
      </c>
      <c r="DF9" s="25">
        <v>2021</v>
      </c>
      <c r="DG9" s="25">
        <v>2022</v>
      </c>
      <c r="DH9" s="25">
        <v>2022</v>
      </c>
      <c r="DI9" s="25">
        <v>2022</v>
      </c>
      <c r="DJ9" s="25">
        <v>2022</v>
      </c>
      <c r="DK9" s="25">
        <v>2022</v>
      </c>
      <c r="DL9" s="25">
        <v>2022</v>
      </c>
      <c r="DM9" s="25">
        <v>2022</v>
      </c>
      <c r="DN9" s="25">
        <v>2022</v>
      </c>
      <c r="DO9" s="25">
        <v>2022</v>
      </c>
      <c r="DP9" s="25">
        <v>2022</v>
      </c>
      <c r="DQ9" s="25">
        <v>2022</v>
      </c>
      <c r="DR9" s="25">
        <v>2022</v>
      </c>
      <c r="DS9" s="25">
        <v>2022</v>
      </c>
      <c r="DT9" s="25">
        <v>2022</v>
      </c>
      <c r="DU9" s="25">
        <v>2022</v>
      </c>
      <c r="DV9" s="25">
        <v>2022</v>
      </c>
      <c r="DW9" s="25">
        <v>2022</v>
      </c>
      <c r="DX9" s="25">
        <v>2022</v>
      </c>
      <c r="DY9" s="25">
        <v>2022</v>
      </c>
      <c r="DZ9" s="25">
        <v>2022</v>
      </c>
      <c r="EA9" s="25">
        <v>2022</v>
      </c>
      <c r="EB9" s="25">
        <v>2022</v>
      </c>
      <c r="EC9" s="25">
        <v>2022</v>
      </c>
      <c r="ED9" s="25">
        <v>2022</v>
      </c>
      <c r="EE9" s="25">
        <v>2022</v>
      </c>
      <c r="EF9" s="25">
        <v>2022</v>
      </c>
      <c r="EG9" s="25">
        <v>2022</v>
      </c>
      <c r="EH9" s="25">
        <v>2022</v>
      </c>
      <c r="EI9" s="25">
        <v>2022</v>
      </c>
      <c r="EJ9" s="25">
        <v>2022</v>
      </c>
      <c r="EK9" s="25">
        <v>2022</v>
      </c>
      <c r="EL9" s="25">
        <v>2022</v>
      </c>
      <c r="EM9" s="25">
        <v>2022</v>
      </c>
      <c r="EN9" s="25">
        <v>2022</v>
      </c>
      <c r="EO9" s="25">
        <v>2022</v>
      </c>
      <c r="EP9" s="25">
        <v>2022</v>
      </c>
      <c r="EQ9" s="25">
        <v>2022</v>
      </c>
      <c r="ER9" s="25">
        <v>2022</v>
      </c>
      <c r="ES9" s="25">
        <v>2023</v>
      </c>
      <c r="ET9" s="25">
        <v>2023</v>
      </c>
      <c r="EU9" s="25">
        <v>2023</v>
      </c>
      <c r="EV9" s="25">
        <v>2023</v>
      </c>
      <c r="EW9" s="25">
        <v>2023</v>
      </c>
      <c r="EX9" s="25">
        <v>2023</v>
      </c>
      <c r="EY9" s="25">
        <v>2023</v>
      </c>
      <c r="EZ9" s="25">
        <v>2023</v>
      </c>
      <c r="FA9" s="25">
        <v>2023</v>
      </c>
      <c r="FB9" s="25">
        <v>2023</v>
      </c>
      <c r="FC9" s="25">
        <v>2023</v>
      </c>
      <c r="FD9" s="25">
        <v>2023</v>
      </c>
      <c r="FE9" s="25">
        <v>2023</v>
      </c>
      <c r="FF9" s="25">
        <v>2023</v>
      </c>
      <c r="FG9" s="25">
        <v>2023</v>
      </c>
      <c r="FH9" s="25">
        <v>2023</v>
      </c>
      <c r="FI9" s="25">
        <v>2023</v>
      </c>
      <c r="FJ9" s="25">
        <v>2023</v>
      </c>
      <c r="FK9" s="25">
        <v>2023</v>
      </c>
      <c r="FL9" s="25">
        <v>2023</v>
      </c>
      <c r="FM9" s="25">
        <v>2023</v>
      </c>
      <c r="FN9" s="25">
        <v>2023</v>
      </c>
      <c r="FO9" s="25">
        <v>2023</v>
      </c>
      <c r="FP9" s="25">
        <v>2023</v>
      </c>
      <c r="FQ9" s="25">
        <v>2023</v>
      </c>
      <c r="FR9" s="25">
        <v>2023</v>
      </c>
      <c r="FS9" s="25">
        <v>2023</v>
      </c>
      <c r="FT9" s="25">
        <v>2023</v>
      </c>
      <c r="FU9" s="25">
        <v>2023</v>
      </c>
      <c r="FV9" s="25">
        <v>2023</v>
      </c>
      <c r="FW9" s="25">
        <v>2023</v>
      </c>
      <c r="FX9" s="25">
        <v>2023</v>
      </c>
      <c r="FY9" s="25">
        <v>2023</v>
      </c>
      <c r="FZ9" s="25">
        <v>2024</v>
      </c>
      <c r="GA9" s="25">
        <v>2024</v>
      </c>
      <c r="GB9" s="25">
        <v>2024</v>
      </c>
      <c r="GC9" s="25">
        <v>2024</v>
      </c>
      <c r="GD9" s="25">
        <v>2024</v>
      </c>
      <c r="GE9" s="25">
        <v>2024</v>
      </c>
      <c r="GF9" s="25">
        <v>2024</v>
      </c>
      <c r="GG9" s="25">
        <v>2024</v>
      </c>
      <c r="GH9" s="25">
        <v>2024</v>
      </c>
      <c r="GI9" s="25">
        <v>2024</v>
      </c>
    </row>
    <row r="10" spans="1:191" s="2" customFormat="1" ht="13.5" thickBot="1" x14ac:dyDescent="0.25">
      <c r="A10" s="26" t="s">
        <v>233</v>
      </c>
      <c r="B10" s="27" t="s">
        <v>234</v>
      </c>
      <c r="C10" s="27" t="s">
        <v>235</v>
      </c>
      <c r="D10" s="9" t="s">
        <v>236</v>
      </c>
      <c r="E10" s="21">
        <v>5848</v>
      </c>
      <c r="F10" s="21">
        <v>1709</v>
      </c>
      <c r="G10" s="21">
        <v>4167</v>
      </c>
      <c r="H10" s="21">
        <v>629</v>
      </c>
      <c r="I10" s="21">
        <v>1202</v>
      </c>
      <c r="J10" s="21">
        <v>1086</v>
      </c>
      <c r="K10" s="21">
        <v>1852</v>
      </c>
      <c r="L10" s="21">
        <v>1473</v>
      </c>
      <c r="M10" s="21">
        <v>5105</v>
      </c>
      <c r="N10" s="21">
        <v>2397</v>
      </c>
      <c r="O10" s="21">
        <v>2819</v>
      </c>
      <c r="P10" s="21">
        <v>5116</v>
      </c>
      <c r="Q10" s="21">
        <v>1812</v>
      </c>
      <c r="R10" s="21">
        <v>1264</v>
      </c>
      <c r="S10" s="21">
        <v>4135</v>
      </c>
      <c r="T10" s="21">
        <v>1396</v>
      </c>
      <c r="U10" s="21">
        <v>1017</v>
      </c>
      <c r="V10" s="21">
        <v>2890</v>
      </c>
      <c r="W10" s="21">
        <v>1048</v>
      </c>
      <c r="X10" s="21">
        <v>303</v>
      </c>
      <c r="Y10" s="21">
        <v>1714</v>
      </c>
      <c r="Z10" s="21">
        <v>2055</v>
      </c>
      <c r="AA10" s="21">
        <v>5036</v>
      </c>
      <c r="AB10" s="21">
        <v>2099</v>
      </c>
      <c r="AC10" s="21">
        <v>4441</v>
      </c>
      <c r="AD10" s="21">
        <v>1291</v>
      </c>
      <c r="AE10" s="21">
        <v>3930</v>
      </c>
      <c r="AF10" s="21">
        <v>897</v>
      </c>
      <c r="AG10" s="21">
        <v>3911</v>
      </c>
      <c r="AH10" s="21">
        <v>436</v>
      </c>
      <c r="AI10" s="21">
        <v>2284</v>
      </c>
      <c r="AJ10" s="21">
        <v>1804</v>
      </c>
      <c r="AK10" s="21">
        <v>2192</v>
      </c>
      <c r="AL10" s="21">
        <v>0</v>
      </c>
      <c r="AM10" s="21">
        <v>2297</v>
      </c>
      <c r="AN10" s="21">
        <v>0</v>
      </c>
      <c r="AO10" s="21">
        <v>3743</v>
      </c>
      <c r="AP10" s="21">
        <v>0</v>
      </c>
      <c r="AQ10" s="21">
        <v>4122</v>
      </c>
      <c r="AR10" s="21">
        <v>0</v>
      </c>
      <c r="AS10" s="21">
        <v>2809</v>
      </c>
      <c r="AT10" s="21">
        <v>863</v>
      </c>
      <c r="AU10" s="21">
        <v>0</v>
      </c>
      <c r="AV10" s="21">
        <v>2628</v>
      </c>
      <c r="AW10" s="21">
        <v>0</v>
      </c>
      <c r="AX10" s="21">
        <v>2292</v>
      </c>
      <c r="AY10" s="21">
        <v>0</v>
      </c>
      <c r="AZ10" s="21">
        <v>2133</v>
      </c>
      <c r="BA10" s="21">
        <v>787</v>
      </c>
      <c r="BB10" s="21">
        <v>0</v>
      </c>
      <c r="BC10" s="21">
        <v>2371</v>
      </c>
      <c r="BD10" s="21">
        <v>2632</v>
      </c>
      <c r="BE10" s="21">
        <v>0</v>
      </c>
      <c r="BF10" s="21">
        <v>2841</v>
      </c>
      <c r="BG10" s="21">
        <v>1532</v>
      </c>
      <c r="BH10" s="21">
        <v>0</v>
      </c>
      <c r="BI10" s="21">
        <v>2200</v>
      </c>
      <c r="BJ10" s="21">
        <v>2878</v>
      </c>
      <c r="BK10" s="21">
        <v>0</v>
      </c>
      <c r="BL10" s="21">
        <v>1960</v>
      </c>
      <c r="BM10" s="21">
        <v>936</v>
      </c>
      <c r="BN10" s="21">
        <v>0</v>
      </c>
      <c r="BO10" s="21">
        <v>702</v>
      </c>
      <c r="BP10" s="21">
        <v>0</v>
      </c>
      <c r="BQ10" s="21">
        <v>1328</v>
      </c>
      <c r="BR10" s="21">
        <v>2226</v>
      </c>
      <c r="BS10" s="21">
        <v>653</v>
      </c>
      <c r="BT10" s="21">
        <v>2580</v>
      </c>
      <c r="BU10" s="21">
        <v>551</v>
      </c>
      <c r="BV10" s="21">
        <v>2154</v>
      </c>
      <c r="BW10" s="21">
        <v>747</v>
      </c>
      <c r="BX10" s="21">
        <v>1902</v>
      </c>
      <c r="BY10" s="21">
        <v>1315</v>
      </c>
      <c r="BZ10" s="21">
        <v>1782</v>
      </c>
      <c r="CA10" s="21">
        <v>1431</v>
      </c>
      <c r="CB10" s="21">
        <v>1975</v>
      </c>
      <c r="CC10" s="21">
        <v>2006</v>
      </c>
      <c r="CD10" s="21">
        <v>2241</v>
      </c>
      <c r="CE10" s="21">
        <v>1436</v>
      </c>
      <c r="CF10" s="21">
        <v>2141</v>
      </c>
      <c r="CG10" s="21">
        <v>992</v>
      </c>
      <c r="CH10" s="21">
        <v>1680</v>
      </c>
      <c r="CI10" s="21">
        <v>1575</v>
      </c>
      <c r="CJ10" s="21">
        <v>1075</v>
      </c>
      <c r="CK10" s="21">
        <v>1686</v>
      </c>
      <c r="CL10" s="21">
        <v>1435</v>
      </c>
      <c r="CM10" s="21">
        <v>1266</v>
      </c>
      <c r="CN10" s="21">
        <v>1410</v>
      </c>
      <c r="CO10" s="21">
        <v>1416</v>
      </c>
      <c r="CP10" s="21">
        <v>0</v>
      </c>
      <c r="CQ10" s="21">
        <v>1139</v>
      </c>
      <c r="CR10" s="21">
        <v>1247</v>
      </c>
      <c r="CS10" s="21">
        <v>0</v>
      </c>
      <c r="CT10" s="21">
        <v>727</v>
      </c>
      <c r="CU10" s="21">
        <v>0</v>
      </c>
      <c r="CV10" s="21">
        <v>1064</v>
      </c>
      <c r="CW10" s="21">
        <v>1465</v>
      </c>
      <c r="CX10" s="21">
        <v>0</v>
      </c>
      <c r="CY10" s="21">
        <v>1430</v>
      </c>
      <c r="CZ10" s="21">
        <v>916</v>
      </c>
      <c r="DA10" s="21">
        <v>0</v>
      </c>
      <c r="DB10" s="21">
        <v>1175</v>
      </c>
      <c r="DC10" s="21">
        <v>1285</v>
      </c>
      <c r="DD10" s="21">
        <v>789</v>
      </c>
      <c r="DE10" s="21">
        <v>1063</v>
      </c>
      <c r="DF10" s="21">
        <v>775</v>
      </c>
      <c r="DG10" s="21">
        <v>0</v>
      </c>
      <c r="DH10" s="21">
        <v>918</v>
      </c>
      <c r="DI10" s="21">
        <v>780</v>
      </c>
      <c r="DJ10" s="21">
        <v>0</v>
      </c>
      <c r="DK10" s="21">
        <v>182</v>
      </c>
      <c r="DL10" s="21">
        <v>873</v>
      </c>
      <c r="DM10" s="21">
        <v>0</v>
      </c>
      <c r="DN10" s="21">
        <v>734</v>
      </c>
      <c r="DO10" s="21">
        <v>0</v>
      </c>
      <c r="DP10" s="21">
        <v>765</v>
      </c>
      <c r="DQ10" s="21">
        <v>0</v>
      </c>
      <c r="DR10" s="21">
        <v>856</v>
      </c>
      <c r="DS10" s="21">
        <v>3957</v>
      </c>
      <c r="DT10" s="21">
        <v>0</v>
      </c>
      <c r="DU10" s="21">
        <v>1068</v>
      </c>
      <c r="DV10" s="21">
        <v>5132</v>
      </c>
      <c r="DW10" s="21">
        <v>0</v>
      </c>
      <c r="DX10" s="21">
        <v>821</v>
      </c>
      <c r="DY10" s="21">
        <v>1938</v>
      </c>
      <c r="DZ10" s="21">
        <v>0</v>
      </c>
      <c r="EA10" s="21">
        <v>899</v>
      </c>
      <c r="EB10" s="21">
        <v>3620</v>
      </c>
      <c r="EC10" s="21">
        <v>0</v>
      </c>
      <c r="ED10" s="21">
        <v>1686</v>
      </c>
      <c r="EE10" s="21">
        <v>5868</v>
      </c>
      <c r="EF10" s="21">
        <v>0</v>
      </c>
      <c r="EG10" s="21">
        <v>0</v>
      </c>
      <c r="EH10" s="21">
        <v>1722</v>
      </c>
      <c r="EI10" s="21">
        <v>2517</v>
      </c>
      <c r="EJ10" s="21">
        <v>0</v>
      </c>
      <c r="EK10" s="21">
        <v>916</v>
      </c>
      <c r="EL10" s="21">
        <v>0</v>
      </c>
      <c r="EM10" s="21">
        <v>1701</v>
      </c>
      <c r="EN10" s="21">
        <v>676</v>
      </c>
      <c r="EO10" s="21">
        <v>0</v>
      </c>
      <c r="EP10" s="21">
        <v>715</v>
      </c>
      <c r="EQ10" s="21">
        <v>0</v>
      </c>
      <c r="ER10" s="21">
        <v>2141</v>
      </c>
      <c r="ES10" s="21">
        <v>3482</v>
      </c>
      <c r="ET10" s="21">
        <v>0</v>
      </c>
      <c r="EU10" s="21">
        <v>528</v>
      </c>
      <c r="EV10" s="21">
        <v>2446</v>
      </c>
      <c r="EW10" s="21">
        <v>245</v>
      </c>
      <c r="EX10" s="21">
        <v>0</v>
      </c>
      <c r="EY10" s="21">
        <v>2539</v>
      </c>
      <c r="EZ10" s="21">
        <v>1832</v>
      </c>
      <c r="FA10" s="21">
        <v>0</v>
      </c>
      <c r="FB10" s="21">
        <v>770</v>
      </c>
      <c r="FC10" s="21">
        <v>0</v>
      </c>
      <c r="FD10" s="21">
        <v>490</v>
      </c>
      <c r="FE10" s="21">
        <v>0</v>
      </c>
      <c r="FF10" s="21">
        <v>0</v>
      </c>
      <c r="FG10" s="21">
        <v>1136</v>
      </c>
      <c r="FH10" s="21">
        <v>0</v>
      </c>
      <c r="FI10" s="21">
        <v>0</v>
      </c>
      <c r="FJ10" s="21">
        <v>1295</v>
      </c>
      <c r="FK10" s="21">
        <v>0</v>
      </c>
      <c r="FL10" s="21">
        <v>0</v>
      </c>
      <c r="FM10" s="21">
        <v>0</v>
      </c>
      <c r="FN10" s="21">
        <v>0</v>
      </c>
      <c r="FO10" s="21">
        <v>0</v>
      </c>
      <c r="FP10" s="21">
        <v>0</v>
      </c>
      <c r="FQ10" s="21">
        <v>0</v>
      </c>
      <c r="FR10" s="21">
        <v>0</v>
      </c>
      <c r="FS10" s="21">
        <v>418</v>
      </c>
      <c r="FT10" s="21">
        <v>0</v>
      </c>
      <c r="FU10" s="21">
        <v>0</v>
      </c>
      <c r="FV10" s="21">
        <v>1445</v>
      </c>
      <c r="FW10" s="21">
        <v>0</v>
      </c>
      <c r="FX10" s="21">
        <v>0</v>
      </c>
      <c r="FY10" s="21">
        <v>697</v>
      </c>
      <c r="FZ10" s="21">
        <v>0</v>
      </c>
      <c r="GA10" s="21">
        <v>0</v>
      </c>
      <c r="GB10" s="21">
        <v>106</v>
      </c>
      <c r="GC10" s="21">
        <v>0</v>
      </c>
      <c r="GD10" s="21">
        <v>0</v>
      </c>
      <c r="GE10" s="21">
        <v>570</v>
      </c>
      <c r="GF10" s="21">
        <v>0</v>
      </c>
      <c r="GG10" s="21">
        <v>591</v>
      </c>
      <c r="GH10" s="21">
        <v>113</v>
      </c>
      <c r="GI10" s="21">
        <v>280</v>
      </c>
    </row>
    <row r="11" spans="1:191" s="2" customFormat="1" ht="21.6" customHeight="1" thickBot="1" x14ac:dyDescent="0.25">
      <c r="A11" s="28"/>
      <c r="B11" s="27" t="s">
        <v>237</v>
      </c>
      <c r="C11" s="27" t="s">
        <v>238</v>
      </c>
      <c r="D11" s="9" t="s">
        <v>239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13951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1">
        <v>0</v>
      </c>
      <c r="BO11" s="21">
        <v>0</v>
      </c>
      <c r="BP11" s="21">
        <v>0</v>
      </c>
      <c r="BQ11" s="21">
        <v>0</v>
      </c>
      <c r="BR11" s="21">
        <v>0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1">
        <v>0</v>
      </c>
      <c r="BY11" s="21">
        <v>0</v>
      </c>
      <c r="BZ11" s="21">
        <v>0</v>
      </c>
      <c r="CA11" s="21">
        <v>0</v>
      </c>
      <c r="CB11" s="21">
        <v>0</v>
      </c>
      <c r="CC11" s="21">
        <v>0</v>
      </c>
      <c r="CD11" s="21">
        <v>0</v>
      </c>
      <c r="CE11" s="21">
        <v>0</v>
      </c>
      <c r="CF11" s="21">
        <v>0</v>
      </c>
      <c r="CG11" s="21">
        <v>0</v>
      </c>
      <c r="CH11" s="21">
        <v>0</v>
      </c>
      <c r="CI11" s="21">
        <v>0</v>
      </c>
      <c r="CJ11" s="21">
        <v>0</v>
      </c>
      <c r="CK11" s="21">
        <v>0</v>
      </c>
      <c r="CL11" s="21">
        <v>0</v>
      </c>
      <c r="CM11" s="21">
        <v>0</v>
      </c>
      <c r="CN11" s="21">
        <v>0</v>
      </c>
      <c r="CO11" s="21">
        <v>0</v>
      </c>
      <c r="CP11" s="21">
        <v>0</v>
      </c>
      <c r="CQ11" s="21">
        <v>0</v>
      </c>
      <c r="CR11" s="21">
        <v>0</v>
      </c>
      <c r="CS11" s="21">
        <v>0</v>
      </c>
      <c r="CT11" s="21">
        <v>0</v>
      </c>
      <c r="CU11" s="21">
        <v>0</v>
      </c>
      <c r="CV11" s="21">
        <v>0</v>
      </c>
      <c r="CW11" s="21">
        <v>0</v>
      </c>
      <c r="CX11" s="21">
        <v>0</v>
      </c>
      <c r="CY11" s="21">
        <v>0</v>
      </c>
      <c r="CZ11" s="21">
        <v>0</v>
      </c>
      <c r="DA11" s="21">
        <v>0</v>
      </c>
      <c r="DB11" s="21">
        <v>0</v>
      </c>
      <c r="DC11" s="21">
        <v>0</v>
      </c>
      <c r="DD11" s="21">
        <v>0</v>
      </c>
      <c r="DE11" s="21">
        <v>0</v>
      </c>
      <c r="DF11" s="21">
        <v>0</v>
      </c>
      <c r="DG11" s="21">
        <v>0</v>
      </c>
      <c r="DH11" s="21">
        <v>0</v>
      </c>
      <c r="DI11" s="21">
        <v>0</v>
      </c>
      <c r="DJ11" s="21">
        <v>0</v>
      </c>
      <c r="DK11" s="21">
        <v>0</v>
      </c>
      <c r="DL11" s="21">
        <v>0</v>
      </c>
      <c r="DM11" s="21">
        <v>0</v>
      </c>
      <c r="DN11" s="21">
        <v>0</v>
      </c>
      <c r="DO11" s="21">
        <v>0</v>
      </c>
      <c r="DP11" s="21">
        <v>0</v>
      </c>
      <c r="DQ11" s="21">
        <v>0</v>
      </c>
      <c r="DR11" s="21">
        <v>0</v>
      </c>
      <c r="DS11" s="21">
        <v>2055</v>
      </c>
      <c r="DT11" s="21">
        <v>0</v>
      </c>
      <c r="DU11" s="21">
        <v>0</v>
      </c>
      <c r="DV11" s="21">
        <v>3307</v>
      </c>
      <c r="DW11" s="21">
        <v>0</v>
      </c>
      <c r="DX11" s="21">
        <v>0</v>
      </c>
      <c r="DY11" s="21">
        <v>1238</v>
      </c>
      <c r="DZ11" s="21">
        <v>0</v>
      </c>
      <c r="EA11" s="21">
        <v>0</v>
      </c>
      <c r="EB11" s="21">
        <v>628</v>
      </c>
      <c r="EC11" s="21">
        <v>0</v>
      </c>
      <c r="ED11" s="21">
        <v>0</v>
      </c>
      <c r="EE11" s="21">
        <v>14</v>
      </c>
      <c r="EF11" s="21">
        <v>0</v>
      </c>
      <c r="EG11" s="21">
        <v>0</v>
      </c>
      <c r="EH11" s="21">
        <v>0</v>
      </c>
      <c r="EI11" s="21">
        <v>582</v>
      </c>
      <c r="EJ11" s="21">
        <v>0</v>
      </c>
      <c r="EK11" s="21">
        <v>0</v>
      </c>
      <c r="EL11" s="21">
        <v>0</v>
      </c>
      <c r="EM11" s="21">
        <v>0</v>
      </c>
      <c r="EN11" s="21">
        <v>594</v>
      </c>
      <c r="EO11" s="21">
        <v>0</v>
      </c>
      <c r="EP11" s="21">
        <v>0</v>
      </c>
      <c r="EQ11" s="21">
        <v>0</v>
      </c>
      <c r="ER11" s="21">
        <v>0</v>
      </c>
      <c r="ES11" s="21">
        <v>3421</v>
      </c>
      <c r="ET11" s="21">
        <v>0</v>
      </c>
      <c r="EU11" s="21">
        <v>0</v>
      </c>
      <c r="EV11" s="21">
        <v>0</v>
      </c>
      <c r="EW11" s="21">
        <v>22403</v>
      </c>
      <c r="EX11" s="21">
        <v>0</v>
      </c>
      <c r="EY11" s="21">
        <v>0</v>
      </c>
      <c r="EZ11" s="21">
        <v>18679</v>
      </c>
      <c r="FA11" s="21">
        <v>0</v>
      </c>
      <c r="FB11" s="21">
        <v>7146</v>
      </c>
      <c r="FC11" s="21">
        <v>0</v>
      </c>
      <c r="FD11" s="21">
        <v>0</v>
      </c>
      <c r="FE11" s="21">
        <v>12900</v>
      </c>
      <c r="FF11" s="21">
        <v>0</v>
      </c>
      <c r="FG11" s="21">
        <v>0</v>
      </c>
      <c r="FH11" s="21">
        <v>1809</v>
      </c>
      <c r="FI11" s="21">
        <v>0</v>
      </c>
      <c r="FJ11" s="21">
        <v>0</v>
      </c>
      <c r="FK11" s="21">
        <v>23111</v>
      </c>
      <c r="FL11" s="21">
        <v>0</v>
      </c>
      <c r="FM11" s="21">
        <v>28175</v>
      </c>
      <c r="FN11" s="21">
        <v>0</v>
      </c>
      <c r="FO11" s="21">
        <v>27053</v>
      </c>
      <c r="FP11" s="21">
        <v>0</v>
      </c>
      <c r="FQ11" s="21">
        <v>29713</v>
      </c>
      <c r="FR11" s="21">
        <v>0</v>
      </c>
      <c r="FS11" s="21">
        <v>0</v>
      </c>
      <c r="FT11" s="21">
        <v>34525</v>
      </c>
      <c r="FU11" s="21">
        <v>0</v>
      </c>
      <c r="FV11" s="21">
        <v>0</v>
      </c>
      <c r="FW11" s="21">
        <v>42057</v>
      </c>
      <c r="FX11" s="21">
        <v>0</v>
      </c>
      <c r="FY11" s="21">
        <v>0</v>
      </c>
      <c r="FZ11" s="21">
        <v>52878</v>
      </c>
      <c r="GA11" s="21">
        <v>0</v>
      </c>
      <c r="GB11" s="21">
        <v>0</v>
      </c>
      <c r="GC11" s="21">
        <v>44613</v>
      </c>
      <c r="GD11" s="21">
        <v>36684</v>
      </c>
      <c r="GE11" s="21">
        <v>0</v>
      </c>
      <c r="GF11" s="21">
        <v>3818</v>
      </c>
      <c r="GG11" s="21">
        <v>0</v>
      </c>
      <c r="GH11" s="21">
        <v>0</v>
      </c>
      <c r="GI11" s="21">
        <v>0</v>
      </c>
    </row>
    <row r="12" spans="1:191" s="2" customFormat="1" ht="21.6" customHeight="1" thickBot="1" x14ac:dyDescent="0.25">
      <c r="A12" s="28"/>
      <c r="B12" s="27" t="s">
        <v>240</v>
      </c>
      <c r="C12" s="27" t="s">
        <v>238</v>
      </c>
      <c r="D12" s="9" t="s">
        <v>241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2240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0</v>
      </c>
      <c r="CM12" s="21">
        <v>0</v>
      </c>
      <c r="CN12" s="21">
        <v>0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1">
        <v>0</v>
      </c>
      <c r="CU12" s="21">
        <v>0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0</v>
      </c>
      <c r="DJ12" s="21">
        <v>0</v>
      </c>
      <c r="DK12" s="21">
        <v>0</v>
      </c>
      <c r="DL12" s="21">
        <v>0</v>
      </c>
      <c r="DM12" s="21">
        <v>0</v>
      </c>
      <c r="DN12" s="21">
        <v>0</v>
      </c>
      <c r="DO12" s="21">
        <v>0</v>
      </c>
      <c r="DP12" s="21">
        <v>0</v>
      </c>
      <c r="DQ12" s="21">
        <v>0</v>
      </c>
      <c r="DR12" s="21">
        <v>0</v>
      </c>
      <c r="DS12" s="21">
        <v>746</v>
      </c>
      <c r="DT12" s="21">
        <v>0</v>
      </c>
      <c r="DU12" s="21">
        <v>0</v>
      </c>
      <c r="DV12" s="21">
        <v>1252</v>
      </c>
      <c r="DW12" s="21">
        <v>0</v>
      </c>
      <c r="DX12" s="21">
        <v>0</v>
      </c>
      <c r="DY12" s="21">
        <v>460</v>
      </c>
      <c r="DZ12" s="21">
        <v>0</v>
      </c>
      <c r="EA12" s="21">
        <v>0</v>
      </c>
      <c r="EB12" s="21">
        <v>197</v>
      </c>
      <c r="EC12" s="21">
        <v>0</v>
      </c>
      <c r="ED12" s="21">
        <v>0</v>
      </c>
      <c r="EE12" s="21">
        <v>5</v>
      </c>
      <c r="EF12" s="21">
        <v>0</v>
      </c>
      <c r="EG12" s="21">
        <v>0</v>
      </c>
      <c r="EH12" s="21">
        <v>0</v>
      </c>
      <c r="EI12" s="21">
        <v>225</v>
      </c>
      <c r="EJ12" s="21">
        <v>0</v>
      </c>
      <c r="EK12" s="21">
        <v>0</v>
      </c>
      <c r="EL12" s="21">
        <v>0</v>
      </c>
      <c r="EM12" s="21">
        <v>0</v>
      </c>
      <c r="EN12" s="21">
        <v>217</v>
      </c>
      <c r="EO12" s="21">
        <v>0</v>
      </c>
      <c r="EP12" s="21">
        <v>0</v>
      </c>
      <c r="EQ12" s="21">
        <v>0</v>
      </c>
      <c r="ER12" s="21">
        <v>0</v>
      </c>
      <c r="ES12" s="21">
        <v>1251</v>
      </c>
      <c r="ET12" s="21">
        <v>0</v>
      </c>
      <c r="EU12" s="21">
        <v>0</v>
      </c>
      <c r="EV12" s="21">
        <v>0</v>
      </c>
      <c r="EW12" s="21">
        <v>4551</v>
      </c>
      <c r="EX12" s="21">
        <v>0</v>
      </c>
      <c r="EY12" s="21">
        <v>0</v>
      </c>
      <c r="EZ12" s="21">
        <v>3794</v>
      </c>
      <c r="FA12" s="21">
        <v>0</v>
      </c>
      <c r="FB12" s="21">
        <v>1452</v>
      </c>
      <c r="FC12" s="21">
        <v>0</v>
      </c>
      <c r="FD12" s="21">
        <v>0</v>
      </c>
      <c r="FE12" s="21">
        <v>2620</v>
      </c>
      <c r="FF12" s="21">
        <v>0</v>
      </c>
      <c r="FG12" s="21">
        <v>0</v>
      </c>
      <c r="FH12" s="21">
        <v>367</v>
      </c>
      <c r="FI12" s="21">
        <v>0</v>
      </c>
      <c r="FJ12" s="21">
        <v>0</v>
      </c>
      <c r="FK12" s="21">
        <v>4695</v>
      </c>
      <c r="FL12" s="21">
        <v>0</v>
      </c>
      <c r="FM12" s="21">
        <v>5723</v>
      </c>
      <c r="FN12" s="21">
        <v>0</v>
      </c>
      <c r="FO12" s="21">
        <v>5495</v>
      </c>
      <c r="FP12" s="21">
        <v>0</v>
      </c>
      <c r="FQ12" s="21">
        <v>6036</v>
      </c>
      <c r="FR12" s="21">
        <v>0</v>
      </c>
      <c r="FS12" s="21">
        <v>0</v>
      </c>
      <c r="FT12" s="21">
        <v>7013</v>
      </c>
      <c r="FU12" s="21">
        <v>0</v>
      </c>
      <c r="FV12" s="21">
        <v>0</v>
      </c>
      <c r="FW12" s="21">
        <v>8543</v>
      </c>
      <c r="FX12" s="21">
        <v>0</v>
      </c>
      <c r="FY12" s="21">
        <v>0</v>
      </c>
      <c r="FZ12" s="21">
        <v>10741</v>
      </c>
      <c r="GA12" s="21">
        <v>0</v>
      </c>
      <c r="GB12" s="21">
        <v>0</v>
      </c>
      <c r="GC12" s="21">
        <v>9062</v>
      </c>
      <c r="GD12" s="21">
        <v>7452</v>
      </c>
      <c r="GE12" s="21">
        <v>0</v>
      </c>
      <c r="GF12" s="21">
        <v>776</v>
      </c>
      <c r="GG12" s="21">
        <v>0</v>
      </c>
      <c r="GH12" s="21">
        <v>0</v>
      </c>
      <c r="GI12" s="21">
        <v>0</v>
      </c>
    </row>
    <row r="13" spans="1:191" s="2" customFormat="1" ht="21.6" customHeight="1" thickBot="1" x14ac:dyDescent="0.25">
      <c r="A13" s="28"/>
      <c r="B13" s="27" t="s">
        <v>242</v>
      </c>
      <c r="C13" s="27" t="s">
        <v>238</v>
      </c>
      <c r="D13" s="9" t="s">
        <v>243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1672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>
        <v>0</v>
      </c>
      <c r="BW13" s="21">
        <v>0</v>
      </c>
      <c r="BX13" s="21">
        <v>0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21">
        <v>0</v>
      </c>
      <c r="DA13" s="21">
        <v>0</v>
      </c>
      <c r="DB13" s="21">
        <v>0</v>
      </c>
      <c r="DC13" s="21">
        <v>0</v>
      </c>
      <c r="DD13" s="21">
        <v>0</v>
      </c>
      <c r="DE13" s="21">
        <v>0</v>
      </c>
      <c r="DF13" s="21">
        <v>0</v>
      </c>
      <c r="DG13" s="21">
        <v>0</v>
      </c>
      <c r="DH13" s="21">
        <v>0</v>
      </c>
      <c r="DI13" s="21">
        <v>0</v>
      </c>
      <c r="DJ13" s="21">
        <v>0</v>
      </c>
      <c r="DK13" s="21">
        <v>0</v>
      </c>
      <c r="DL13" s="21">
        <v>0</v>
      </c>
      <c r="DM13" s="21">
        <v>0</v>
      </c>
      <c r="DN13" s="21">
        <v>0</v>
      </c>
      <c r="DO13" s="21">
        <v>0</v>
      </c>
      <c r="DP13" s="21">
        <v>0</v>
      </c>
      <c r="DQ13" s="21">
        <v>0</v>
      </c>
      <c r="DR13" s="21">
        <v>0</v>
      </c>
      <c r="DS13" s="21">
        <v>381</v>
      </c>
      <c r="DT13" s="21">
        <v>0</v>
      </c>
      <c r="DU13" s="21">
        <v>0</v>
      </c>
      <c r="DV13" s="21">
        <v>650</v>
      </c>
      <c r="DW13" s="21">
        <v>0</v>
      </c>
      <c r="DX13" s="21">
        <v>0</v>
      </c>
      <c r="DY13" s="21">
        <v>234</v>
      </c>
      <c r="DZ13" s="21">
        <v>0</v>
      </c>
      <c r="EA13" s="21">
        <v>0</v>
      </c>
      <c r="EB13" s="21">
        <v>86</v>
      </c>
      <c r="EC13" s="21">
        <v>0</v>
      </c>
      <c r="ED13" s="21">
        <v>0</v>
      </c>
      <c r="EE13" s="21">
        <v>3</v>
      </c>
      <c r="EF13" s="21">
        <v>0</v>
      </c>
      <c r="EG13" s="21">
        <v>0</v>
      </c>
      <c r="EH13" s="21">
        <v>0</v>
      </c>
      <c r="EI13" s="21">
        <v>118</v>
      </c>
      <c r="EJ13" s="21">
        <v>0</v>
      </c>
      <c r="EK13" s="21">
        <v>0</v>
      </c>
      <c r="EL13" s="21">
        <v>0</v>
      </c>
      <c r="EM13" s="21">
        <v>0</v>
      </c>
      <c r="EN13" s="21">
        <v>113</v>
      </c>
      <c r="EO13" s="21">
        <v>0</v>
      </c>
      <c r="EP13" s="21">
        <v>0</v>
      </c>
      <c r="EQ13" s="21">
        <v>0</v>
      </c>
      <c r="ER13" s="21">
        <v>0</v>
      </c>
      <c r="ES13" s="21">
        <v>649</v>
      </c>
      <c r="ET13" s="21">
        <v>0</v>
      </c>
      <c r="EU13" s="21">
        <v>0</v>
      </c>
      <c r="EV13" s="21">
        <v>0</v>
      </c>
      <c r="EW13" s="21">
        <v>3621</v>
      </c>
      <c r="EX13" s="21">
        <v>0</v>
      </c>
      <c r="EY13" s="21">
        <v>0</v>
      </c>
      <c r="EZ13" s="21">
        <v>3019</v>
      </c>
      <c r="FA13" s="21">
        <v>0</v>
      </c>
      <c r="FB13" s="21">
        <v>1155</v>
      </c>
      <c r="FC13" s="21">
        <v>0</v>
      </c>
      <c r="FD13" s="21">
        <v>0</v>
      </c>
      <c r="FE13" s="21">
        <v>2085</v>
      </c>
      <c r="FF13" s="21">
        <v>0</v>
      </c>
      <c r="FG13" s="21">
        <v>0</v>
      </c>
      <c r="FH13" s="21">
        <v>292</v>
      </c>
      <c r="FI13" s="21">
        <v>0</v>
      </c>
      <c r="FJ13" s="21">
        <v>0</v>
      </c>
      <c r="FK13" s="21">
        <v>3735</v>
      </c>
      <c r="FL13" s="21">
        <v>0</v>
      </c>
      <c r="FM13" s="21">
        <v>4554</v>
      </c>
      <c r="FN13" s="21">
        <v>0</v>
      </c>
      <c r="FO13" s="21">
        <v>4373</v>
      </c>
      <c r="FP13" s="21">
        <v>0</v>
      </c>
      <c r="FQ13" s="21">
        <v>4802</v>
      </c>
      <c r="FR13" s="21">
        <v>0</v>
      </c>
      <c r="FS13" s="21">
        <v>0</v>
      </c>
      <c r="FT13" s="21">
        <v>5580</v>
      </c>
      <c r="FU13" s="21">
        <v>0</v>
      </c>
      <c r="FV13" s="21">
        <v>0</v>
      </c>
      <c r="FW13" s="21">
        <v>6798</v>
      </c>
      <c r="FX13" s="21">
        <v>0</v>
      </c>
      <c r="FY13" s="21">
        <v>0</v>
      </c>
      <c r="FZ13" s="21">
        <v>8547</v>
      </c>
      <c r="GA13" s="21">
        <v>0</v>
      </c>
      <c r="GB13" s="21">
        <v>0</v>
      </c>
      <c r="GC13" s="21">
        <v>7211</v>
      </c>
      <c r="GD13" s="21">
        <v>5929</v>
      </c>
      <c r="GE13" s="21">
        <v>0</v>
      </c>
      <c r="GF13" s="21">
        <v>617</v>
      </c>
      <c r="GG13" s="21">
        <v>0</v>
      </c>
      <c r="GH13" s="21">
        <v>0</v>
      </c>
      <c r="GI13" s="21">
        <v>0</v>
      </c>
    </row>
    <row r="14" spans="1:191" s="2" customFormat="1" ht="21.6" customHeight="1" thickBot="1" x14ac:dyDescent="0.25">
      <c r="A14" s="28"/>
      <c r="B14" s="27" t="s">
        <v>244</v>
      </c>
      <c r="C14" s="27" t="s">
        <v>238</v>
      </c>
      <c r="D14" s="9" t="s">
        <v>245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1166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1">
        <v>0</v>
      </c>
      <c r="CA14" s="21">
        <v>0</v>
      </c>
      <c r="CB14" s="21">
        <v>0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0</v>
      </c>
      <c r="CM14" s="21">
        <v>0</v>
      </c>
      <c r="CN14" s="21">
        <v>0</v>
      </c>
      <c r="CO14" s="21">
        <v>0</v>
      </c>
      <c r="CP14" s="21">
        <v>0</v>
      </c>
      <c r="CQ14" s="21">
        <v>0</v>
      </c>
      <c r="CR14" s="21">
        <v>0</v>
      </c>
      <c r="CS14" s="21">
        <v>0</v>
      </c>
      <c r="CT14" s="21">
        <v>0</v>
      </c>
      <c r="CU14" s="21">
        <v>0</v>
      </c>
      <c r="CV14" s="21">
        <v>0</v>
      </c>
      <c r="CW14" s="21">
        <v>0</v>
      </c>
      <c r="CX14" s="21">
        <v>0</v>
      </c>
      <c r="CY14" s="21">
        <v>0</v>
      </c>
      <c r="CZ14" s="21">
        <v>0</v>
      </c>
      <c r="DA14" s="21">
        <v>0</v>
      </c>
      <c r="DB14" s="21">
        <v>0</v>
      </c>
      <c r="DC14" s="21">
        <v>0</v>
      </c>
      <c r="DD14" s="21">
        <v>0</v>
      </c>
      <c r="DE14" s="21">
        <v>0</v>
      </c>
      <c r="DF14" s="21">
        <v>0</v>
      </c>
      <c r="DG14" s="21">
        <v>0</v>
      </c>
      <c r="DH14" s="21">
        <v>0</v>
      </c>
      <c r="DI14" s="21">
        <v>0</v>
      </c>
      <c r="DJ14" s="21">
        <v>0</v>
      </c>
      <c r="DK14" s="21">
        <v>0</v>
      </c>
      <c r="DL14" s="21">
        <v>0</v>
      </c>
      <c r="DM14" s="21">
        <v>0</v>
      </c>
      <c r="DN14" s="21">
        <v>0</v>
      </c>
      <c r="DO14" s="21">
        <v>0</v>
      </c>
      <c r="DP14" s="21">
        <v>0</v>
      </c>
      <c r="DQ14" s="21">
        <v>0</v>
      </c>
      <c r="DR14" s="21">
        <v>0</v>
      </c>
      <c r="DS14" s="21">
        <v>145</v>
      </c>
      <c r="DT14" s="21">
        <v>0</v>
      </c>
      <c r="DU14" s="21">
        <v>0</v>
      </c>
      <c r="DV14" s="21">
        <v>249</v>
      </c>
      <c r="DW14" s="21">
        <v>0</v>
      </c>
      <c r="DX14" s="21">
        <v>0</v>
      </c>
      <c r="DY14" s="21">
        <v>85</v>
      </c>
      <c r="DZ14" s="21">
        <v>0</v>
      </c>
      <c r="EA14" s="21">
        <v>0</v>
      </c>
      <c r="EB14" s="21">
        <v>29</v>
      </c>
      <c r="EC14" s="21">
        <v>0</v>
      </c>
      <c r="ED14" s="21">
        <v>0</v>
      </c>
      <c r="EE14" s="21">
        <v>1</v>
      </c>
      <c r="EF14" s="21">
        <v>0</v>
      </c>
      <c r="EG14" s="21">
        <v>0</v>
      </c>
      <c r="EH14" s="21">
        <v>0</v>
      </c>
      <c r="EI14" s="21">
        <v>45</v>
      </c>
      <c r="EJ14" s="21">
        <v>0</v>
      </c>
      <c r="EK14" s="21">
        <v>0</v>
      </c>
      <c r="EL14" s="21">
        <v>0</v>
      </c>
      <c r="EM14" s="21">
        <v>0</v>
      </c>
      <c r="EN14" s="21">
        <v>43</v>
      </c>
      <c r="EO14" s="21">
        <v>0</v>
      </c>
      <c r="EP14" s="21">
        <v>0</v>
      </c>
      <c r="EQ14" s="21">
        <v>0</v>
      </c>
      <c r="ER14" s="21">
        <v>0</v>
      </c>
      <c r="ES14" s="21">
        <v>247</v>
      </c>
      <c r="ET14" s="21">
        <v>0</v>
      </c>
      <c r="EU14" s="21">
        <v>0</v>
      </c>
      <c r="EV14" s="21">
        <v>0</v>
      </c>
      <c r="EW14" s="21">
        <v>2554</v>
      </c>
      <c r="EX14" s="21">
        <v>0</v>
      </c>
      <c r="EY14" s="21">
        <v>0</v>
      </c>
      <c r="EZ14" s="21">
        <v>2130</v>
      </c>
      <c r="FA14" s="21">
        <v>0</v>
      </c>
      <c r="FB14" s="21">
        <v>815</v>
      </c>
      <c r="FC14" s="21">
        <v>0</v>
      </c>
      <c r="FD14" s="21">
        <v>0</v>
      </c>
      <c r="FE14" s="21">
        <v>1471</v>
      </c>
      <c r="FF14" s="21">
        <v>0</v>
      </c>
      <c r="FG14" s="21">
        <v>0</v>
      </c>
      <c r="FH14" s="21">
        <v>206</v>
      </c>
      <c r="FI14" s="21">
        <v>0</v>
      </c>
      <c r="FJ14" s="21">
        <v>0</v>
      </c>
      <c r="FK14" s="21">
        <v>2635</v>
      </c>
      <c r="FL14" s="21">
        <v>0</v>
      </c>
      <c r="FM14" s="21">
        <v>3212</v>
      </c>
      <c r="FN14" s="21">
        <v>0</v>
      </c>
      <c r="FO14" s="21">
        <v>3084</v>
      </c>
      <c r="FP14" s="21">
        <v>0</v>
      </c>
      <c r="FQ14" s="21">
        <v>3388</v>
      </c>
      <c r="FR14" s="21">
        <v>0</v>
      </c>
      <c r="FS14" s="21">
        <v>0</v>
      </c>
      <c r="FT14" s="21">
        <v>3936</v>
      </c>
      <c r="FU14" s="21">
        <v>0</v>
      </c>
      <c r="FV14" s="21">
        <v>0</v>
      </c>
      <c r="FW14" s="21">
        <v>4795</v>
      </c>
      <c r="FX14" s="21">
        <v>0</v>
      </c>
      <c r="FY14" s="21">
        <v>0</v>
      </c>
      <c r="FZ14" s="21">
        <v>6029</v>
      </c>
      <c r="GA14" s="21">
        <v>0</v>
      </c>
      <c r="GB14" s="21">
        <v>0</v>
      </c>
      <c r="GC14" s="21">
        <v>5086</v>
      </c>
      <c r="GD14" s="21">
        <v>4182</v>
      </c>
      <c r="GE14" s="21">
        <v>0</v>
      </c>
      <c r="GF14" s="21">
        <v>435</v>
      </c>
      <c r="GG14" s="21">
        <v>0</v>
      </c>
      <c r="GH14" s="21">
        <v>0</v>
      </c>
      <c r="GI14" s="21">
        <v>0</v>
      </c>
    </row>
    <row r="15" spans="1:191" s="2" customFormat="1" ht="21.6" customHeight="1" thickBot="1" x14ac:dyDescent="0.25">
      <c r="A15" s="28"/>
      <c r="B15" s="27" t="s">
        <v>246</v>
      </c>
      <c r="C15" s="27" t="s">
        <v>238</v>
      </c>
      <c r="D15" s="9" t="s">
        <v>247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28061</v>
      </c>
      <c r="AO15" s="21">
        <v>0</v>
      </c>
      <c r="AP15" s="21">
        <v>27294</v>
      </c>
      <c r="AQ15" s="21">
        <v>0</v>
      </c>
      <c r="AR15" s="21">
        <v>37484</v>
      </c>
      <c r="AS15" s="21">
        <v>0</v>
      </c>
      <c r="AT15" s="21">
        <v>0</v>
      </c>
      <c r="AU15" s="21">
        <v>61122</v>
      </c>
      <c r="AV15" s="21">
        <v>0</v>
      </c>
      <c r="AW15" s="21">
        <v>64335</v>
      </c>
      <c r="AX15" s="21">
        <v>0</v>
      </c>
      <c r="AY15" s="21">
        <v>78665</v>
      </c>
      <c r="AZ15" s="21">
        <v>0</v>
      </c>
      <c r="BA15" s="21">
        <v>0</v>
      </c>
      <c r="BB15" s="21">
        <v>71435</v>
      </c>
      <c r="BC15" s="21">
        <v>0</v>
      </c>
      <c r="BD15" s="21">
        <v>0</v>
      </c>
      <c r="BE15" s="21">
        <v>66044</v>
      </c>
      <c r="BF15" s="21">
        <v>0</v>
      </c>
      <c r="BG15" s="21">
        <v>0</v>
      </c>
      <c r="BH15" s="21">
        <v>49743</v>
      </c>
      <c r="BI15" s="21">
        <v>0</v>
      </c>
      <c r="BJ15" s="21">
        <v>0</v>
      </c>
      <c r="BK15" s="21">
        <v>28716</v>
      </c>
      <c r="BL15" s="21">
        <v>0</v>
      </c>
      <c r="BM15" s="21">
        <v>0</v>
      </c>
      <c r="BN15" s="21">
        <v>1637</v>
      </c>
      <c r="BO15" s="21">
        <v>0</v>
      </c>
      <c r="BP15" s="21">
        <v>1691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148</v>
      </c>
      <c r="CQ15" s="21">
        <v>0</v>
      </c>
      <c r="CR15" s="21">
        <v>0</v>
      </c>
      <c r="CS15" s="21">
        <v>274</v>
      </c>
      <c r="CT15" s="21">
        <v>0</v>
      </c>
      <c r="CU15" s="21">
        <v>554</v>
      </c>
      <c r="CV15" s="21">
        <v>0</v>
      </c>
      <c r="CW15" s="21">
        <v>0</v>
      </c>
      <c r="CX15" s="21">
        <v>197</v>
      </c>
      <c r="CY15" s="21">
        <v>0</v>
      </c>
      <c r="CZ15" s="21">
        <v>0</v>
      </c>
      <c r="DA15" s="21">
        <v>172</v>
      </c>
      <c r="DB15" s="21">
        <v>0</v>
      </c>
      <c r="DC15" s="21">
        <v>0</v>
      </c>
      <c r="DD15" s="21">
        <v>0</v>
      </c>
      <c r="DE15" s="21">
        <v>0</v>
      </c>
      <c r="DF15" s="21">
        <v>0</v>
      </c>
      <c r="DG15" s="21">
        <v>12809</v>
      </c>
      <c r="DH15" s="21">
        <v>0</v>
      </c>
      <c r="DI15" s="21">
        <v>0</v>
      </c>
      <c r="DJ15" s="21">
        <v>20046</v>
      </c>
      <c r="DK15" s="21">
        <v>0</v>
      </c>
      <c r="DL15" s="21">
        <v>0</v>
      </c>
      <c r="DM15" s="21">
        <v>29646</v>
      </c>
      <c r="DN15" s="21">
        <v>0</v>
      </c>
      <c r="DO15" s="21">
        <v>20000</v>
      </c>
      <c r="DP15" s="21">
        <v>0</v>
      </c>
      <c r="DQ15" s="21">
        <v>29236</v>
      </c>
      <c r="DR15" s="21">
        <v>0</v>
      </c>
      <c r="DS15" s="21">
        <v>0</v>
      </c>
      <c r="DT15" s="21">
        <v>19861</v>
      </c>
      <c r="DU15" s="21">
        <v>0</v>
      </c>
      <c r="DV15" s="21">
        <v>0</v>
      </c>
      <c r="DW15" s="21">
        <v>29922</v>
      </c>
      <c r="DX15" s="21">
        <v>0</v>
      </c>
      <c r="DY15" s="21">
        <v>0</v>
      </c>
      <c r="DZ15" s="21">
        <v>33007</v>
      </c>
      <c r="EA15" s="21">
        <v>0</v>
      </c>
      <c r="EB15" s="21">
        <v>0</v>
      </c>
      <c r="EC15" s="21">
        <v>25559</v>
      </c>
      <c r="ED15" s="21">
        <v>0</v>
      </c>
      <c r="EE15" s="21">
        <v>0</v>
      </c>
      <c r="EF15" s="21">
        <v>25989</v>
      </c>
      <c r="EG15" s="21">
        <v>1846</v>
      </c>
      <c r="EH15" s="21">
        <v>0</v>
      </c>
      <c r="EI15" s="21">
        <v>0</v>
      </c>
      <c r="EJ15" s="21">
        <v>26347</v>
      </c>
      <c r="EK15" s="21">
        <v>0</v>
      </c>
      <c r="EL15" s="21">
        <v>1317</v>
      </c>
      <c r="EM15" s="21">
        <v>0</v>
      </c>
      <c r="EN15" s="21">
        <v>0</v>
      </c>
      <c r="EO15" s="21">
        <v>26258</v>
      </c>
      <c r="EP15" s="21">
        <v>0</v>
      </c>
      <c r="EQ15" s="21">
        <v>2230</v>
      </c>
      <c r="ER15" s="21">
        <v>0</v>
      </c>
      <c r="ES15" s="21">
        <v>0</v>
      </c>
      <c r="ET15" s="21">
        <v>20883</v>
      </c>
      <c r="EU15" s="21">
        <v>0</v>
      </c>
      <c r="EV15" s="21">
        <v>0</v>
      </c>
      <c r="EW15" s="21">
        <v>0</v>
      </c>
      <c r="EX15" s="21">
        <v>8801</v>
      </c>
      <c r="EY15" s="21">
        <v>0</v>
      </c>
      <c r="EZ15" s="21">
        <v>0</v>
      </c>
      <c r="FA15" s="21">
        <v>57073</v>
      </c>
      <c r="FB15" s="21">
        <v>0</v>
      </c>
      <c r="FC15" s="21">
        <v>51528</v>
      </c>
      <c r="FD15" s="21">
        <v>0</v>
      </c>
      <c r="FE15" s="21">
        <v>0</v>
      </c>
      <c r="FF15" s="21">
        <v>64250</v>
      </c>
      <c r="FG15" s="21">
        <v>0</v>
      </c>
      <c r="FH15" s="21">
        <v>0</v>
      </c>
      <c r="FI15" s="21">
        <v>60022</v>
      </c>
      <c r="FJ15" s="21">
        <v>0</v>
      </c>
      <c r="FK15" s="21">
        <v>0</v>
      </c>
      <c r="FL15" s="21">
        <v>60176</v>
      </c>
      <c r="FM15" s="21">
        <v>0</v>
      </c>
      <c r="FN15" s="21">
        <v>48491</v>
      </c>
      <c r="FO15" s="21">
        <v>0</v>
      </c>
      <c r="FP15" s="21">
        <v>24103</v>
      </c>
      <c r="FQ15" s="21">
        <v>0</v>
      </c>
      <c r="FR15" s="21">
        <v>15390</v>
      </c>
      <c r="FS15" s="21">
        <v>0</v>
      </c>
      <c r="FT15" s="21">
        <v>0</v>
      </c>
      <c r="FU15" s="21">
        <v>9026</v>
      </c>
      <c r="FV15" s="21">
        <v>0</v>
      </c>
      <c r="FW15" s="21">
        <v>0</v>
      </c>
      <c r="FX15" s="21">
        <v>6882</v>
      </c>
      <c r="FY15" s="21">
        <v>0</v>
      </c>
      <c r="FZ15" s="21">
        <v>0</v>
      </c>
      <c r="GA15" s="21">
        <v>4023</v>
      </c>
      <c r="GB15" s="21">
        <v>0</v>
      </c>
      <c r="GC15" s="21">
        <v>0</v>
      </c>
      <c r="GD15" s="21">
        <v>0</v>
      </c>
      <c r="GE15" s="21">
        <v>0</v>
      </c>
      <c r="GF15" s="21">
        <v>0</v>
      </c>
      <c r="GG15" s="21">
        <v>0</v>
      </c>
      <c r="GH15" s="21">
        <v>0</v>
      </c>
      <c r="GI15" s="21">
        <v>0</v>
      </c>
    </row>
    <row r="16" spans="1:191" s="2" customFormat="1" ht="21.6" customHeight="1" thickBot="1" x14ac:dyDescent="0.25">
      <c r="A16" s="28"/>
      <c r="B16" s="27" t="s">
        <v>248</v>
      </c>
      <c r="C16" s="27" t="s">
        <v>238</v>
      </c>
      <c r="D16" s="9" t="s">
        <v>249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4648</v>
      </c>
      <c r="AO16" s="21">
        <v>0</v>
      </c>
      <c r="AP16" s="21">
        <v>8117</v>
      </c>
      <c r="AQ16" s="21">
        <v>0</v>
      </c>
      <c r="AR16" s="21">
        <v>7571</v>
      </c>
      <c r="AS16" s="21">
        <v>0</v>
      </c>
      <c r="AT16" s="21">
        <v>0</v>
      </c>
      <c r="AU16" s="21">
        <v>8416</v>
      </c>
      <c r="AV16" s="21">
        <v>0</v>
      </c>
      <c r="AW16" s="21">
        <v>10273</v>
      </c>
      <c r="AX16" s="21">
        <v>0</v>
      </c>
      <c r="AY16" s="21">
        <v>11302</v>
      </c>
      <c r="AZ16" s="21">
        <v>0</v>
      </c>
      <c r="BA16" s="21">
        <v>0</v>
      </c>
      <c r="BB16" s="21">
        <v>11215</v>
      </c>
      <c r="BC16" s="21">
        <v>0</v>
      </c>
      <c r="BD16" s="21">
        <v>0</v>
      </c>
      <c r="BE16" s="21">
        <v>11192</v>
      </c>
      <c r="BF16" s="21">
        <v>0</v>
      </c>
      <c r="BG16" s="21">
        <v>0</v>
      </c>
      <c r="BH16" s="21">
        <v>8657</v>
      </c>
      <c r="BI16" s="21">
        <v>0</v>
      </c>
      <c r="BJ16" s="21">
        <v>0</v>
      </c>
      <c r="BK16" s="21">
        <v>4963</v>
      </c>
      <c r="BL16" s="21">
        <v>0</v>
      </c>
      <c r="BM16" s="21">
        <v>0</v>
      </c>
      <c r="BN16" s="21">
        <v>281</v>
      </c>
      <c r="BO16" s="21">
        <v>0</v>
      </c>
      <c r="BP16" s="21">
        <v>291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1">
        <v>0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1">
        <v>0</v>
      </c>
      <c r="CI16" s="21">
        <v>0</v>
      </c>
      <c r="CJ16" s="21">
        <v>0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1</v>
      </c>
      <c r="CQ16" s="21">
        <v>0</v>
      </c>
      <c r="CR16" s="21">
        <v>0</v>
      </c>
      <c r="CS16" s="21">
        <v>2</v>
      </c>
      <c r="CT16" s="21">
        <v>0</v>
      </c>
      <c r="CU16" s="21">
        <v>23</v>
      </c>
      <c r="CV16" s="21">
        <v>0</v>
      </c>
      <c r="CW16" s="21">
        <v>0</v>
      </c>
      <c r="CX16" s="21">
        <v>8</v>
      </c>
      <c r="CY16" s="21">
        <v>0</v>
      </c>
      <c r="CZ16" s="21">
        <v>0</v>
      </c>
      <c r="DA16" s="21">
        <v>7</v>
      </c>
      <c r="DB16" s="21">
        <v>0</v>
      </c>
      <c r="DC16" s="21">
        <v>0</v>
      </c>
      <c r="DD16" s="21">
        <v>0</v>
      </c>
      <c r="DE16" s="21">
        <v>0</v>
      </c>
      <c r="DF16" s="21">
        <v>0</v>
      </c>
      <c r="DG16" s="21">
        <v>2078</v>
      </c>
      <c r="DH16" s="21">
        <v>0</v>
      </c>
      <c r="DI16" s="21">
        <v>0</v>
      </c>
      <c r="DJ16" s="21">
        <v>3298</v>
      </c>
      <c r="DK16" s="21">
        <v>0</v>
      </c>
      <c r="DL16" s="21">
        <v>0</v>
      </c>
      <c r="DM16" s="21">
        <v>4780</v>
      </c>
      <c r="DN16" s="21">
        <v>0</v>
      </c>
      <c r="DO16" s="21">
        <v>3373</v>
      </c>
      <c r="DP16" s="21">
        <v>0</v>
      </c>
      <c r="DQ16" s="21">
        <v>4965</v>
      </c>
      <c r="DR16" s="21">
        <v>0</v>
      </c>
      <c r="DS16" s="21">
        <v>0</v>
      </c>
      <c r="DT16" s="21">
        <v>3423</v>
      </c>
      <c r="DU16" s="21">
        <v>0</v>
      </c>
      <c r="DV16" s="21">
        <v>0</v>
      </c>
      <c r="DW16" s="21">
        <v>5239</v>
      </c>
      <c r="DX16" s="21">
        <v>0</v>
      </c>
      <c r="DY16" s="21">
        <v>0</v>
      </c>
      <c r="DZ16" s="21">
        <v>5829</v>
      </c>
      <c r="EA16" s="21">
        <v>0</v>
      </c>
      <c r="EB16" s="21">
        <v>0</v>
      </c>
      <c r="EC16" s="21">
        <v>4692</v>
      </c>
      <c r="ED16" s="21">
        <v>0</v>
      </c>
      <c r="EE16" s="21">
        <v>0</v>
      </c>
      <c r="EF16" s="21">
        <v>4550</v>
      </c>
      <c r="EG16" s="21">
        <v>74</v>
      </c>
      <c r="EH16" s="21">
        <v>0</v>
      </c>
      <c r="EI16" s="21">
        <v>0</v>
      </c>
      <c r="EJ16" s="21">
        <v>4865</v>
      </c>
      <c r="EK16" s="21">
        <v>0</v>
      </c>
      <c r="EL16" s="21">
        <v>53</v>
      </c>
      <c r="EM16" s="21">
        <v>0</v>
      </c>
      <c r="EN16" s="21">
        <v>0</v>
      </c>
      <c r="EO16" s="21">
        <v>5111</v>
      </c>
      <c r="EP16" s="21">
        <v>0</v>
      </c>
      <c r="EQ16" s="21">
        <v>110</v>
      </c>
      <c r="ER16" s="21">
        <v>0</v>
      </c>
      <c r="ES16" s="21">
        <v>0</v>
      </c>
      <c r="ET16" s="21">
        <v>4242</v>
      </c>
      <c r="EU16" s="21">
        <v>0</v>
      </c>
      <c r="EV16" s="21">
        <v>0</v>
      </c>
      <c r="EW16" s="21">
        <v>0</v>
      </c>
      <c r="EX16" s="21">
        <v>340</v>
      </c>
      <c r="EY16" s="21">
        <v>0</v>
      </c>
      <c r="EZ16" s="21">
        <v>0</v>
      </c>
      <c r="FA16" s="21">
        <v>2820</v>
      </c>
      <c r="FB16" s="21">
        <v>0</v>
      </c>
      <c r="FC16" s="21">
        <v>2506</v>
      </c>
      <c r="FD16" s="21">
        <v>0</v>
      </c>
      <c r="FE16" s="21">
        <v>0</v>
      </c>
      <c r="FF16" s="21">
        <v>3116</v>
      </c>
      <c r="FG16" s="21">
        <v>0</v>
      </c>
      <c r="FH16" s="21">
        <v>0</v>
      </c>
      <c r="FI16" s="21">
        <v>2909</v>
      </c>
      <c r="FJ16" s="21">
        <v>0</v>
      </c>
      <c r="FK16" s="21">
        <v>0</v>
      </c>
      <c r="FL16" s="21">
        <v>2911</v>
      </c>
      <c r="FM16" s="21">
        <v>0</v>
      </c>
      <c r="FN16" s="21">
        <v>2323</v>
      </c>
      <c r="FO16" s="21">
        <v>0</v>
      </c>
      <c r="FP16" s="21">
        <v>1128</v>
      </c>
      <c r="FQ16" s="21">
        <v>0</v>
      </c>
      <c r="FR16" s="21">
        <v>736</v>
      </c>
      <c r="FS16" s="21">
        <v>0</v>
      </c>
      <c r="FT16" s="21">
        <v>0</v>
      </c>
      <c r="FU16" s="21">
        <v>411</v>
      </c>
      <c r="FV16" s="21">
        <v>0</v>
      </c>
      <c r="FW16" s="21">
        <v>0</v>
      </c>
      <c r="FX16" s="21">
        <v>330</v>
      </c>
      <c r="FY16" s="21">
        <v>0</v>
      </c>
      <c r="FZ16" s="21">
        <v>0</v>
      </c>
      <c r="GA16" s="21">
        <v>183</v>
      </c>
      <c r="GB16" s="21">
        <v>0</v>
      </c>
      <c r="GC16" s="21">
        <v>0</v>
      </c>
      <c r="GD16" s="21">
        <v>0</v>
      </c>
      <c r="GE16" s="21">
        <v>0</v>
      </c>
      <c r="GF16" s="21">
        <v>0</v>
      </c>
      <c r="GG16" s="21">
        <v>0</v>
      </c>
      <c r="GH16" s="21">
        <v>0</v>
      </c>
      <c r="GI16" s="21">
        <v>0</v>
      </c>
    </row>
    <row r="17" spans="1:191" s="2" customFormat="1" ht="21.6" customHeight="1" thickBot="1" x14ac:dyDescent="0.25">
      <c r="A17" s="28"/>
      <c r="B17" s="27" t="s">
        <v>250</v>
      </c>
      <c r="C17" s="27" t="s">
        <v>238</v>
      </c>
      <c r="D17" s="9" t="s">
        <v>251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3415</v>
      </c>
      <c r="AO17" s="21">
        <v>0</v>
      </c>
      <c r="AP17" s="21">
        <v>5660</v>
      </c>
      <c r="AQ17" s="21">
        <v>0</v>
      </c>
      <c r="AR17" s="21">
        <v>6138</v>
      </c>
      <c r="AS17" s="21">
        <v>0</v>
      </c>
      <c r="AT17" s="21">
        <v>0</v>
      </c>
      <c r="AU17" s="21">
        <v>5966</v>
      </c>
      <c r="AV17" s="21">
        <v>0</v>
      </c>
      <c r="AW17" s="21">
        <v>7464</v>
      </c>
      <c r="AX17" s="21">
        <v>0</v>
      </c>
      <c r="AY17" s="21">
        <v>7417</v>
      </c>
      <c r="AZ17" s="21">
        <v>0</v>
      </c>
      <c r="BA17" s="21">
        <v>0</v>
      </c>
      <c r="BB17" s="21">
        <v>8987</v>
      </c>
      <c r="BC17" s="21">
        <v>0</v>
      </c>
      <c r="BD17" s="21">
        <v>0</v>
      </c>
      <c r="BE17" s="21">
        <v>7623</v>
      </c>
      <c r="BF17" s="21">
        <v>0</v>
      </c>
      <c r="BG17" s="21">
        <v>0</v>
      </c>
      <c r="BH17" s="21">
        <v>6087</v>
      </c>
      <c r="BI17" s="21">
        <v>0</v>
      </c>
      <c r="BJ17" s="21">
        <v>0</v>
      </c>
      <c r="BK17" s="21">
        <v>4364</v>
      </c>
      <c r="BL17" s="21">
        <v>0</v>
      </c>
      <c r="BM17" s="21">
        <v>0</v>
      </c>
      <c r="BN17" s="21">
        <v>246</v>
      </c>
      <c r="BO17" s="21">
        <v>0</v>
      </c>
      <c r="BP17" s="21">
        <v>254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1">
        <v>0</v>
      </c>
      <c r="BW17" s="21">
        <v>0</v>
      </c>
      <c r="BX17" s="21">
        <v>0</v>
      </c>
      <c r="BY17" s="21">
        <v>0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1">
        <v>0</v>
      </c>
      <c r="CF17" s="21">
        <v>0</v>
      </c>
      <c r="CG17" s="21">
        <v>0</v>
      </c>
      <c r="CH17" s="21">
        <v>0</v>
      </c>
      <c r="CI17" s="21">
        <v>0</v>
      </c>
      <c r="CJ17" s="21">
        <v>0</v>
      </c>
      <c r="CK17" s="21">
        <v>0</v>
      </c>
      <c r="CL17" s="21">
        <v>0</v>
      </c>
      <c r="CM17" s="21">
        <v>0</v>
      </c>
      <c r="CN17" s="21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4</v>
      </c>
      <c r="CV17" s="21">
        <v>0</v>
      </c>
      <c r="CW17" s="21">
        <v>0</v>
      </c>
      <c r="CX17" s="21">
        <v>1</v>
      </c>
      <c r="CY17" s="21">
        <v>0</v>
      </c>
      <c r="CZ17" s="21">
        <v>0</v>
      </c>
      <c r="DA17" s="21">
        <v>1</v>
      </c>
      <c r="DB17" s="21">
        <v>0</v>
      </c>
      <c r="DC17" s="21">
        <v>0</v>
      </c>
      <c r="DD17" s="21">
        <v>0</v>
      </c>
      <c r="DE17" s="21">
        <v>0</v>
      </c>
      <c r="DF17" s="21">
        <v>0</v>
      </c>
      <c r="DG17" s="21">
        <v>1520</v>
      </c>
      <c r="DH17" s="21">
        <v>0</v>
      </c>
      <c r="DI17" s="21">
        <v>0</v>
      </c>
      <c r="DJ17" s="21">
        <v>2754</v>
      </c>
      <c r="DK17" s="21">
        <v>0</v>
      </c>
      <c r="DL17" s="21">
        <v>0</v>
      </c>
      <c r="DM17" s="21">
        <v>3969</v>
      </c>
      <c r="DN17" s="21">
        <v>0</v>
      </c>
      <c r="DO17" s="21">
        <v>2865</v>
      </c>
      <c r="DP17" s="21">
        <v>0</v>
      </c>
      <c r="DQ17" s="21">
        <v>4134</v>
      </c>
      <c r="DR17" s="21">
        <v>0</v>
      </c>
      <c r="DS17" s="21">
        <v>0</v>
      </c>
      <c r="DT17" s="21">
        <v>2833</v>
      </c>
      <c r="DU17" s="21">
        <v>0</v>
      </c>
      <c r="DV17" s="21">
        <v>0</v>
      </c>
      <c r="DW17" s="21">
        <v>4422</v>
      </c>
      <c r="DX17" s="21">
        <v>0</v>
      </c>
      <c r="DY17" s="21">
        <v>0</v>
      </c>
      <c r="DZ17" s="21">
        <v>4923</v>
      </c>
      <c r="EA17" s="21">
        <v>0</v>
      </c>
      <c r="EB17" s="21">
        <v>0</v>
      </c>
      <c r="EC17" s="21">
        <v>4202</v>
      </c>
      <c r="ED17" s="21">
        <v>0</v>
      </c>
      <c r="EE17" s="21">
        <v>0</v>
      </c>
      <c r="EF17" s="21">
        <v>3840</v>
      </c>
      <c r="EG17" s="21">
        <v>12</v>
      </c>
      <c r="EH17" s="21">
        <v>0</v>
      </c>
      <c r="EI17" s="21">
        <v>0</v>
      </c>
      <c r="EJ17" s="21">
        <v>4069</v>
      </c>
      <c r="EK17" s="21">
        <v>0</v>
      </c>
      <c r="EL17" s="21">
        <v>8</v>
      </c>
      <c r="EM17" s="21">
        <v>0</v>
      </c>
      <c r="EN17" s="21">
        <v>0</v>
      </c>
      <c r="EO17" s="21">
        <v>4347</v>
      </c>
      <c r="EP17" s="21">
        <v>0</v>
      </c>
      <c r="EQ17" s="21">
        <v>25</v>
      </c>
      <c r="ER17" s="21">
        <v>0</v>
      </c>
      <c r="ES17" s="21">
        <v>0</v>
      </c>
      <c r="ET17" s="21">
        <v>3375</v>
      </c>
      <c r="EU17" s="21">
        <v>0</v>
      </c>
      <c r="EV17" s="21">
        <v>0</v>
      </c>
      <c r="EW17" s="21">
        <v>0</v>
      </c>
      <c r="EX17" s="21">
        <v>48</v>
      </c>
      <c r="EY17" s="21">
        <v>0</v>
      </c>
      <c r="EZ17" s="21">
        <v>0</v>
      </c>
      <c r="FA17" s="21">
        <v>1370</v>
      </c>
      <c r="FB17" s="21">
        <v>0</v>
      </c>
      <c r="FC17" s="21">
        <v>1711</v>
      </c>
      <c r="FD17" s="21">
        <v>0</v>
      </c>
      <c r="FE17" s="21">
        <v>0</v>
      </c>
      <c r="FF17" s="21">
        <v>2123</v>
      </c>
      <c r="FG17" s="21">
        <v>0</v>
      </c>
      <c r="FH17" s="21">
        <v>0</v>
      </c>
      <c r="FI17" s="21">
        <v>1972</v>
      </c>
      <c r="FJ17" s="21">
        <v>0</v>
      </c>
      <c r="FK17" s="21">
        <v>0</v>
      </c>
      <c r="FL17" s="21">
        <v>1979</v>
      </c>
      <c r="FM17" s="21">
        <v>0</v>
      </c>
      <c r="FN17" s="21">
        <v>1574</v>
      </c>
      <c r="FO17" s="21">
        <v>0</v>
      </c>
      <c r="FP17" s="21">
        <v>783</v>
      </c>
      <c r="FQ17" s="21">
        <v>0</v>
      </c>
      <c r="FR17" s="21">
        <v>519</v>
      </c>
      <c r="FS17" s="21">
        <v>0</v>
      </c>
      <c r="FT17" s="21">
        <v>0</v>
      </c>
      <c r="FU17" s="21">
        <v>300</v>
      </c>
      <c r="FV17" s="21">
        <v>0</v>
      </c>
      <c r="FW17" s="21">
        <v>0</v>
      </c>
      <c r="FX17" s="21">
        <v>242</v>
      </c>
      <c r="FY17" s="21">
        <v>0</v>
      </c>
      <c r="FZ17" s="21">
        <v>0</v>
      </c>
      <c r="GA17" s="21">
        <v>139</v>
      </c>
      <c r="GB17" s="21">
        <v>0</v>
      </c>
      <c r="GC17" s="21">
        <v>0</v>
      </c>
      <c r="GD17" s="21">
        <v>0</v>
      </c>
      <c r="GE17" s="21">
        <v>0</v>
      </c>
      <c r="GF17" s="21">
        <v>0</v>
      </c>
      <c r="GG17" s="21">
        <v>0</v>
      </c>
      <c r="GH17" s="21">
        <v>0</v>
      </c>
      <c r="GI17" s="21">
        <v>0</v>
      </c>
    </row>
    <row r="18" spans="1:191" s="2" customFormat="1" ht="21.6" customHeight="1" thickBot="1" x14ac:dyDescent="0.25">
      <c r="A18" s="28"/>
      <c r="B18" s="27" t="s">
        <v>252</v>
      </c>
      <c r="C18" s="27" t="s">
        <v>238</v>
      </c>
      <c r="D18" s="9" t="s">
        <v>253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2259</v>
      </c>
      <c r="AO18" s="21">
        <v>0</v>
      </c>
      <c r="AP18" s="21">
        <v>1934</v>
      </c>
      <c r="AQ18" s="21">
        <v>0</v>
      </c>
      <c r="AR18" s="21">
        <v>3202</v>
      </c>
      <c r="AS18" s="21">
        <v>0</v>
      </c>
      <c r="AT18" s="21">
        <v>0</v>
      </c>
      <c r="AU18" s="21">
        <v>1958</v>
      </c>
      <c r="AV18" s="21">
        <v>0</v>
      </c>
      <c r="AW18" s="21">
        <v>2463</v>
      </c>
      <c r="AX18" s="21">
        <v>0</v>
      </c>
      <c r="AY18" s="21">
        <v>3483</v>
      </c>
      <c r="AZ18" s="21">
        <v>0</v>
      </c>
      <c r="BA18" s="21">
        <v>0</v>
      </c>
      <c r="BB18" s="21">
        <v>6348</v>
      </c>
      <c r="BC18" s="21">
        <v>0</v>
      </c>
      <c r="BD18" s="21">
        <v>0</v>
      </c>
      <c r="BE18" s="21">
        <v>4967</v>
      </c>
      <c r="BF18" s="21">
        <v>0</v>
      </c>
      <c r="BG18" s="21">
        <v>0</v>
      </c>
      <c r="BH18" s="21">
        <v>3627</v>
      </c>
      <c r="BI18" s="21">
        <v>0</v>
      </c>
      <c r="BJ18" s="21">
        <v>0</v>
      </c>
      <c r="BK18" s="21">
        <v>4249</v>
      </c>
      <c r="BL18" s="21">
        <v>0</v>
      </c>
      <c r="BM18" s="21">
        <v>0</v>
      </c>
      <c r="BN18" s="21">
        <v>240</v>
      </c>
      <c r="BO18" s="21">
        <v>0</v>
      </c>
      <c r="BP18" s="21">
        <v>248</v>
      </c>
      <c r="BQ18" s="21">
        <v>0</v>
      </c>
      <c r="BR18" s="21">
        <v>0</v>
      </c>
      <c r="BS18" s="21">
        <v>0</v>
      </c>
      <c r="BT18" s="21">
        <v>0</v>
      </c>
      <c r="BU18" s="21">
        <v>0</v>
      </c>
      <c r="BV18" s="21">
        <v>0</v>
      </c>
      <c r="BW18" s="21">
        <v>0</v>
      </c>
      <c r="BX18" s="21">
        <v>0</v>
      </c>
      <c r="BY18" s="21">
        <v>0</v>
      </c>
      <c r="BZ18" s="21">
        <v>0</v>
      </c>
      <c r="CA18" s="21">
        <v>0</v>
      </c>
      <c r="CB18" s="21">
        <v>0</v>
      </c>
      <c r="CC18" s="21">
        <v>0</v>
      </c>
      <c r="CD18" s="21">
        <v>0</v>
      </c>
      <c r="CE18" s="21">
        <v>0</v>
      </c>
      <c r="CF18" s="21">
        <v>0</v>
      </c>
      <c r="CG18" s="21">
        <v>0</v>
      </c>
      <c r="CH18" s="21">
        <v>0</v>
      </c>
      <c r="CI18" s="21">
        <v>0</v>
      </c>
      <c r="CJ18" s="21">
        <v>0</v>
      </c>
      <c r="CK18" s="21">
        <v>0</v>
      </c>
      <c r="CL18" s="21">
        <v>0</v>
      </c>
      <c r="CM18" s="21">
        <v>0</v>
      </c>
      <c r="CN18" s="21">
        <v>0</v>
      </c>
      <c r="CO18" s="21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2</v>
      </c>
      <c r="CV18" s="21">
        <v>0</v>
      </c>
      <c r="CW18" s="21">
        <v>0</v>
      </c>
      <c r="CX18" s="21">
        <v>1</v>
      </c>
      <c r="CY18" s="21">
        <v>0</v>
      </c>
      <c r="CZ18" s="21">
        <v>0</v>
      </c>
      <c r="DA18" s="21">
        <v>1</v>
      </c>
      <c r="DB18" s="21">
        <v>0</v>
      </c>
      <c r="DC18" s="21">
        <v>0</v>
      </c>
      <c r="DD18" s="21">
        <v>0</v>
      </c>
      <c r="DE18" s="21">
        <v>0</v>
      </c>
      <c r="DF18" s="21">
        <v>0</v>
      </c>
      <c r="DG18" s="21">
        <v>754</v>
      </c>
      <c r="DH18" s="21">
        <v>0</v>
      </c>
      <c r="DI18" s="21">
        <v>0</v>
      </c>
      <c r="DJ18" s="21">
        <v>2237</v>
      </c>
      <c r="DK18" s="21">
        <v>0</v>
      </c>
      <c r="DL18" s="21">
        <v>0</v>
      </c>
      <c r="DM18" s="21">
        <v>3379</v>
      </c>
      <c r="DN18" s="21">
        <v>0</v>
      </c>
      <c r="DO18" s="21">
        <v>2432</v>
      </c>
      <c r="DP18" s="21">
        <v>0</v>
      </c>
      <c r="DQ18" s="21">
        <v>3570</v>
      </c>
      <c r="DR18" s="21">
        <v>0</v>
      </c>
      <c r="DS18" s="21">
        <v>0</v>
      </c>
      <c r="DT18" s="21">
        <v>2457</v>
      </c>
      <c r="DU18" s="21">
        <v>0</v>
      </c>
      <c r="DV18" s="21">
        <v>0</v>
      </c>
      <c r="DW18" s="21">
        <v>3925</v>
      </c>
      <c r="DX18" s="21">
        <v>0</v>
      </c>
      <c r="DY18" s="21">
        <v>0</v>
      </c>
      <c r="DZ18" s="21">
        <v>4232</v>
      </c>
      <c r="EA18" s="21">
        <v>0</v>
      </c>
      <c r="EB18" s="21">
        <v>0</v>
      </c>
      <c r="EC18" s="21">
        <v>4063</v>
      </c>
      <c r="ED18" s="21">
        <v>0</v>
      </c>
      <c r="EE18" s="21">
        <v>0</v>
      </c>
      <c r="EF18" s="21">
        <v>3409</v>
      </c>
      <c r="EG18" s="21">
        <v>8</v>
      </c>
      <c r="EH18" s="21">
        <v>0</v>
      </c>
      <c r="EI18" s="21">
        <v>0</v>
      </c>
      <c r="EJ18" s="21">
        <v>3461</v>
      </c>
      <c r="EK18" s="21">
        <v>0</v>
      </c>
      <c r="EL18" s="21">
        <v>5</v>
      </c>
      <c r="EM18" s="21">
        <v>0</v>
      </c>
      <c r="EN18" s="21">
        <v>0</v>
      </c>
      <c r="EO18" s="21">
        <v>3445</v>
      </c>
      <c r="EP18" s="21">
        <v>0</v>
      </c>
      <c r="EQ18" s="21">
        <v>26</v>
      </c>
      <c r="ER18" s="21">
        <v>0</v>
      </c>
      <c r="ES18" s="21">
        <v>0</v>
      </c>
      <c r="ET18" s="21">
        <v>2381</v>
      </c>
      <c r="EU18" s="21">
        <v>0</v>
      </c>
      <c r="EV18" s="21">
        <v>0</v>
      </c>
      <c r="EW18" s="21">
        <v>0</v>
      </c>
      <c r="EX18" s="21">
        <v>37</v>
      </c>
      <c r="EY18" s="21">
        <v>0</v>
      </c>
      <c r="EZ18" s="21">
        <v>0</v>
      </c>
      <c r="FA18" s="21">
        <v>923</v>
      </c>
      <c r="FB18" s="21">
        <v>0</v>
      </c>
      <c r="FC18" s="21">
        <v>1306</v>
      </c>
      <c r="FD18" s="21">
        <v>0</v>
      </c>
      <c r="FE18" s="21">
        <v>0</v>
      </c>
      <c r="FF18" s="21">
        <v>1614</v>
      </c>
      <c r="FG18" s="21">
        <v>0</v>
      </c>
      <c r="FH18" s="21">
        <v>0</v>
      </c>
      <c r="FI18" s="21">
        <v>1488</v>
      </c>
      <c r="FJ18" s="21">
        <v>0</v>
      </c>
      <c r="FK18" s="21">
        <v>0</v>
      </c>
      <c r="FL18" s="21">
        <v>1489</v>
      </c>
      <c r="FM18" s="21">
        <v>0</v>
      </c>
      <c r="FN18" s="21">
        <v>1174</v>
      </c>
      <c r="FO18" s="21">
        <v>0</v>
      </c>
      <c r="FP18" s="21">
        <v>538</v>
      </c>
      <c r="FQ18" s="21">
        <v>0</v>
      </c>
      <c r="FR18" s="21">
        <v>359</v>
      </c>
      <c r="FS18" s="21">
        <v>0</v>
      </c>
      <c r="FT18" s="21">
        <v>0</v>
      </c>
      <c r="FU18" s="21">
        <v>202</v>
      </c>
      <c r="FV18" s="21">
        <v>0</v>
      </c>
      <c r="FW18" s="21">
        <v>0</v>
      </c>
      <c r="FX18" s="21">
        <v>165</v>
      </c>
      <c r="FY18" s="21">
        <v>0</v>
      </c>
      <c r="FZ18" s="21">
        <v>0</v>
      </c>
      <c r="GA18" s="21">
        <v>96</v>
      </c>
      <c r="GB18" s="21">
        <v>0</v>
      </c>
      <c r="GC18" s="21">
        <v>0</v>
      </c>
      <c r="GD18" s="21">
        <v>0</v>
      </c>
      <c r="GE18" s="21">
        <v>0</v>
      </c>
      <c r="GF18" s="21">
        <v>0</v>
      </c>
      <c r="GG18" s="21">
        <v>0</v>
      </c>
      <c r="GH18" s="21">
        <v>0</v>
      </c>
      <c r="GI18" s="21">
        <v>0</v>
      </c>
    </row>
    <row r="19" spans="1:191" s="2" customFormat="1" ht="21.6" customHeight="1" thickBot="1" x14ac:dyDescent="0.25">
      <c r="A19" s="29"/>
      <c r="B19" s="27" t="s">
        <v>254</v>
      </c>
      <c r="C19" s="27" t="s">
        <v>235</v>
      </c>
      <c r="D19" s="9" t="s">
        <v>255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1396</v>
      </c>
      <c r="AM19" s="21">
        <v>0</v>
      </c>
      <c r="AN19" s="21">
        <v>3250</v>
      </c>
      <c r="AO19" s="21">
        <v>0</v>
      </c>
      <c r="AP19" s="21">
        <v>6341</v>
      </c>
      <c r="AQ19" s="21">
        <v>0</v>
      </c>
      <c r="AR19" s="21">
        <v>5034</v>
      </c>
      <c r="AS19" s="21">
        <v>0</v>
      </c>
      <c r="AT19" s="21">
        <v>0</v>
      </c>
      <c r="AU19" s="21">
        <v>5274</v>
      </c>
      <c r="AV19" s="21">
        <v>0</v>
      </c>
      <c r="AW19" s="21">
        <v>4539</v>
      </c>
      <c r="AX19" s="21">
        <v>0</v>
      </c>
      <c r="AY19" s="21">
        <v>5638</v>
      </c>
      <c r="AZ19" s="21">
        <v>0</v>
      </c>
      <c r="BA19" s="21">
        <v>0</v>
      </c>
      <c r="BB19" s="21">
        <v>6429</v>
      </c>
      <c r="BC19" s="21">
        <v>0</v>
      </c>
      <c r="BD19" s="21">
        <v>0</v>
      </c>
      <c r="BE19" s="21">
        <v>6598</v>
      </c>
      <c r="BF19" s="21">
        <v>0</v>
      </c>
      <c r="BG19" s="21">
        <v>0</v>
      </c>
      <c r="BH19" s="21">
        <v>4424</v>
      </c>
      <c r="BI19" s="21">
        <v>0</v>
      </c>
      <c r="BJ19" s="21">
        <v>0</v>
      </c>
      <c r="BK19" s="21">
        <v>4213</v>
      </c>
      <c r="BL19" s="21">
        <v>0</v>
      </c>
      <c r="BM19" s="21">
        <v>0</v>
      </c>
      <c r="BN19" s="21">
        <v>1062</v>
      </c>
      <c r="BO19" s="21">
        <v>0</v>
      </c>
      <c r="BP19" s="21">
        <v>1125</v>
      </c>
      <c r="BQ19" s="21">
        <v>0</v>
      </c>
      <c r="BR19" s="21">
        <v>0</v>
      </c>
      <c r="BS19" s="21">
        <v>0</v>
      </c>
      <c r="BT19" s="21">
        <v>0</v>
      </c>
      <c r="BU19" s="21">
        <v>0</v>
      </c>
      <c r="BV19" s="21">
        <v>0</v>
      </c>
      <c r="BW19" s="21">
        <v>0</v>
      </c>
      <c r="BX19" s="21">
        <v>0</v>
      </c>
      <c r="BY19" s="21">
        <v>0</v>
      </c>
      <c r="BZ19" s="21">
        <v>0</v>
      </c>
      <c r="CA19" s="21">
        <v>0</v>
      </c>
      <c r="CB19" s="21">
        <v>0</v>
      </c>
      <c r="CC19" s="21">
        <v>0</v>
      </c>
      <c r="CD19" s="21">
        <v>0</v>
      </c>
      <c r="CE19" s="21">
        <v>0</v>
      </c>
      <c r="CF19" s="21">
        <v>0</v>
      </c>
      <c r="CG19" s="21">
        <v>0</v>
      </c>
      <c r="CH19" s="21">
        <v>0</v>
      </c>
      <c r="CI19" s="21">
        <v>0</v>
      </c>
      <c r="CJ19" s="21">
        <v>0</v>
      </c>
      <c r="CK19" s="21">
        <v>0</v>
      </c>
      <c r="CL19" s="21">
        <v>0</v>
      </c>
      <c r="CM19" s="21">
        <v>0</v>
      </c>
      <c r="CN19" s="21">
        <v>0</v>
      </c>
      <c r="CO19" s="21">
        <v>0</v>
      </c>
      <c r="CP19" s="21">
        <v>0</v>
      </c>
      <c r="CQ19" s="21">
        <v>0</v>
      </c>
      <c r="CR19" s="21">
        <v>0</v>
      </c>
      <c r="CS19" s="21">
        <v>0</v>
      </c>
      <c r="CT19" s="21">
        <v>0</v>
      </c>
      <c r="CU19" s="21">
        <v>0</v>
      </c>
      <c r="CV19" s="21">
        <v>0</v>
      </c>
      <c r="CW19" s="21">
        <v>0</v>
      </c>
      <c r="CX19" s="21">
        <v>0</v>
      </c>
      <c r="CY19" s="21">
        <v>0</v>
      </c>
      <c r="CZ19" s="21">
        <v>0</v>
      </c>
      <c r="DA19" s="21">
        <v>0</v>
      </c>
      <c r="DB19" s="21">
        <v>0</v>
      </c>
      <c r="DC19" s="21">
        <v>0</v>
      </c>
      <c r="DD19" s="21">
        <v>0</v>
      </c>
      <c r="DE19" s="21">
        <v>0</v>
      </c>
      <c r="DF19" s="21">
        <v>0</v>
      </c>
      <c r="DG19" s="21">
        <v>407</v>
      </c>
      <c r="DH19" s="21">
        <v>0</v>
      </c>
      <c r="DI19" s="21">
        <v>0</v>
      </c>
      <c r="DJ19" s="21">
        <v>677</v>
      </c>
      <c r="DK19" s="21">
        <v>0</v>
      </c>
      <c r="DL19" s="21">
        <v>0</v>
      </c>
      <c r="DM19" s="21">
        <v>908</v>
      </c>
      <c r="DN19" s="21">
        <v>0</v>
      </c>
      <c r="DO19" s="21">
        <v>683</v>
      </c>
      <c r="DP19" s="21">
        <v>0</v>
      </c>
      <c r="DQ19" s="21">
        <v>1069</v>
      </c>
      <c r="DR19" s="21">
        <v>0</v>
      </c>
      <c r="DS19" s="21">
        <v>16</v>
      </c>
      <c r="DT19" s="21">
        <v>810</v>
      </c>
      <c r="DU19" s="21">
        <v>0</v>
      </c>
      <c r="DV19" s="21">
        <v>33</v>
      </c>
      <c r="DW19" s="21">
        <v>1299</v>
      </c>
      <c r="DX19" s="21">
        <v>0</v>
      </c>
      <c r="DY19" s="21">
        <v>9</v>
      </c>
      <c r="DZ19" s="21">
        <v>1642</v>
      </c>
      <c r="EA19" s="21">
        <v>0</v>
      </c>
      <c r="EB19" s="21">
        <v>3</v>
      </c>
      <c r="EC19" s="21">
        <v>2476</v>
      </c>
      <c r="ED19" s="21">
        <v>0</v>
      </c>
      <c r="EE19" s="21">
        <v>0</v>
      </c>
      <c r="EF19" s="21">
        <v>1878</v>
      </c>
      <c r="EG19" s="21">
        <v>19</v>
      </c>
      <c r="EH19" s="21">
        <v>0</v>
      </c>
      <c r="EI19" s="21">
        <v>6</v>
      </c>
      <c r="EJ19" s="21">
        <v>2010</v>
      </c>
      <c r="EK19" s="21">
        <v>0</v>
      </c>
      <c r="EL19" s="21">
        <v>1</v>
      </c>
      <c r="EM19" s="21">
        <v>0</v>
      </c>
      <c r="EN19" s="21">
        <v>5</v>
      </c>
      <c r="EO19" s="21">
        <v>2064</v>
      </c>
      <c r="EP19" s="21">
        <v>0</v>
      </c>
      <c r="EQ19" s="21">
        <v>7</v>
      </c>
      <c r="ER19" s="21">
        <v>0</v>
      </c>
      <c r="ES19" s="21">
        <v>30</v>
      </c>
      <c r="ET19" s="21">
        <v>1979</v>
      </c>
      <c r="EU19" s="21">
        <v>0</v>
      </c>
      <c r="EV19" s="21">
        <v>0</v>
      </c>
      <c r="EW19" s="21">
        <v>1442</v>
      </c>
      <c r="EX19" s="21">
        <v>56</v>
      </c>
      <c r="EY19" s="21">
        <v>0</v>
      </c>
      <c r="EZ19" s="21">
        <v>1665</v>
      </c>
      <c r="FA19" s="21">
        <v>769</v>
      </c>
      <c r="FB19" s="21">
        <v>604</v>
      </c>
      <c r="FC19" s="21">
        <v>786</v>
      </c>
      <c r="FD19" s="21">
        <v>0</v>
      </c>
      <c r="FE19" s="21">
        <v>866</v>
      </c>
      <c r="FF19" s="21">
        <v>954</v>
      </c>
      <c r="FG19" s="21">
        <v>0</v>
      </c>
      <c r="FH19" s="21">
        <v>692</v>
      </c>
      <c r="FI19" s="21">
        <v>848</v>
      </c>
      <c r="FJ19" s="21">
        <v>0</v>
      </c>
      <c r="FK19" s="21">
        <v>1636</v>
      </c>
      <c r="FL19" s="21">
        <v>828</v>
      </c>
      <c r="FM19" s="21">
        <v>2119</v>
      </c>
      <c r="FN19" s="21">
        <v>634</v>
      </c>
      <c r="FO19" s="21">
        <v>2040</v>
      </c>
      <c r="FP19" s="21">
        <v>318</v>
      </c>
      <c r="FQ19" s="21">
        <v>2185</v>
      </c>
      <c r="FR19" s="21">
        <v>187</v>
      </c>
      <c r="FS19" s="21">
        <v>0</v>
      </c>
      <c r="FT19" s="21">
        <v>2347</v>
      </c>
      <c r="FU19" s="21">
        <v>111</v>
      </c>
      <c r="FV19" s="21">
        <v>0</v>
      </c>
      <c r="FW19" s="21">
        <v>2626</v>
      </c>
      <c r="FX19" s="21">
        <v>96</v>
      </c>
      <c r="FY19" s="21">
        <v>0</v>
      </c>
      <c r="FZ19" s="21">
        <v>2986</v>
      </c>
      <c r="GA19" s="21">
        <v>57</v>
      </c>
      <c r="GB19" s="21">
        <v>0</v>
      </c>
      <c r="GC19" s="21">
        <v>2664</v>
      </c>
      <c r="GD19" s="21">
        <v>2484</v>
      </c>
      <c r="GE19" s="21">
        <v>0</v>
      </c>
      <c r="GF19" s="21">
        <v>265</v>
      </c>
      <c r="GG19" s="21">
        <v>0</v>
      </c>
      <c r="GH19" s="21">
        <v>0</v>
      </c>
      <c r="GI19" s="21">
        <v>0</v>
      </c>
    </row>
    <row r="20" spans="1:191" s="2" customFormat="1" ht="13.5" thickBot="1" x14ac:dyDescent="0.25">
      <c r="A20" s="30" t="s">
        <v>256</v>
      </c>
      <c r="B20" s="31" t="s">
        <v>234</v>
      </c>
      <c r="C20" s="32" t="s">
        <v>257</v>
      </c>
      <c r="D20" s="13" t="s">
        <v>258</v>
      </c>
      <c r="E20" s="33">
        <v>55.15</v>
      </c>
      <c r="F20" s="33">
        <v>57.32</v>
      </c>
      <c r="G20" s="33">
        <v>60.14</v>
      </c>
      <c r="H20" s="33">
        <v>61.27</v>
      </c>
      <c r="I20" s="33">
        <v>60.58</v>
      </c>
      <c r="J20" s="33">
        <v>62.88</v>
      </c>
      <c r="K20" s="33">
        <v>69.405295714285742</v>
      </c>
      <c r="L20" s="33">
        <v>67.709999999999994</v>
      </c>
      <c r="M20" s="33">
        <v>65.569450000000003</v>
      </c>
      <c r="N20" s="33">
        <v>74.203915714285642</v>
      </c>
      <c r="O20" s="33">
        <v>72.776245714285722</v>
      </c>
      <c r="P20" s="33">
        <v>30.625078203116267</v>
      </c>
      <c r="Q20" s="33">
        <v>73.636262727272722</v>
      </c>
      <c r="R20" s="33">
        <v>52.179559597649174</v>
      </c>
      <c r="S20" s="33">
        <v>54.07</v>
      </c>
      <c r="T20" s="33">
        <v>31.38</v>
      </c>
      <c r="U20" s="33">
        <v>62.69</v>
      </c>
      <c r="V20" s="33">
        <v>50.81</v>
      </c>
      <c r="W20" s="33">
        <v>67.510000000000005</v>
      </c>
      <c r="X20" s="33">
        <v>67.45</v>
      </c>
      <c r="Y20" s="33">
        <v>61.606999999999999</v>
      </c>
      <c r="Z20" s="33">
        <v>52.92</v>
      </c>
      <c r="AA20" s="33">
        <v>69.648600000000002</v>
      </c>
      <c r="AB20" s="33">
        <v>62.99</v>
      </c>
      <c r="AC20" s="33">
        <v>60.265999999999998</v>
      </c>
      <c r="AD20" s="33">
        <v>55.6</v>
      </c>
      <c r="AE20" s="33">
        <v>48.785600000000002</v>
      </c>
      <c r="AF20" s="33">
        <v>45.3688</v>
      </c>
      <c r="AG20" s="33">
        <v>46.997799999999998</v>
      </c>
      <c r="AH20" s="33">
        <v>43.34</v>
      </c>
      <c r="AI20" s="33">
        <v>53.4009</v>
      </c>
      <c r="AJ20" s="33">
        <v>56.4801</v>
      </c>
      <c r="AK20" s="33">
        <v>59.782899999999998</v>
      </c>
      <c r="AL20" s="33" t="s">
        <v>259</v>
      </c>
      <c r="AM20" s="33">
        <v>59.964300000000001</v>
      </c>
      <c r="AN20" s="33" t="s">
        <v>259</v>
      </c>
      <c r="AO20" s="33">
        <v>54.4343</v>
      </c>
      <c r="AP20" s="33" t="s">
        <v>259</v>
      </c>
      <c r="AQ20" s="33">
        <v>55.042900000000003</v>
      </c>
      <c r="AR20" s="33" t="s">
        <v>259</v>
      </c>
      <c r="AS20" s="33">
        <v>50.939599999999999</v>
      </c>
      <c r="AT20" s="33">
        <v>56.469700000000003</v>
      </c>
      <c r="AU20" s="33" t="s">
        <v>259</v>
      </c>
      <c r="AV20" s="33">
        <v>51.634799999999998</v>
      </c>
      <c r="AW20" s="33" t="s">
        <v>259</v>
      </c>
      <c r="AX20" s="33">
        <v>49.948500000000003</v>
      </c>
      <c r="AY20" s="33" t="s">
        <v>259</v>
      </c>
      <c r="AZ20" s="33">
        <v>51.183199999999999</v>
      </c>
      <c r="BA20" s="33">
        <v>59.356299999999997</v>
      </c>
      <c r="BB20" s="33" t="s">
        <v>259</v>
      </c>
      <c r="BC20" s="33">
        <v>51.523699999999998</v>
      </c>
      <c r="BD20" s="33">
        <v>61.796999999999997</v>
      </c>
      <c r="BE20" s="33" t="s">
        <v>259</v>
      </c>
      <c r="BF20" s="33">
        <v>50.547800000000002</v>
      </c>
      <c r="BG20" s="33">
        <v>63.320300000000003</v>
      </c>
      <c r="BH20" s="33" t="s">
        <v>259</v>
      </c>
      <c r="BI20" s="33">
        <v>42.029699999999998</v>
      </c>
      <c r="BJ20" s="33">
        <v>55.298200000000001</v>
      </c>
      <c r="BK20" s="33" t="s">
        <v>259</v>
      </c>
      <c r="BL20" s="33">
        <v>27.6767</v>
      </c>
      <c r="BM20" s="33">
        <v>33.624899999999997</v>
      </c>
      <c r="BN20" s="33" t="s">
        <v>259</v>
      </c>
      <c r="BO20" s="33">
        <v>26.222799999999999</v>
      </c>
      <c r="BP20" s="33" t="s">
        <v>259</v>
      </c>
      <c r="BQ20" s="33">
        <v>31.018000000000001</v>
      </c>
      <c r="BR20" s="33">
        <v>33.057099999999998</v>
      </c>
      <c r="BS20" s="33">
        <v>44.874400000000001</v>
      </c>
      <c r="BT20" s="33">
        <v>31.913499999999999</v>
      </c>
      <c r="BU20" s="33">
        <v>41.668599999999998</v>
      </c>
      <c r="BV20" s="33">
        <v>31.4512</v>
      </c>
      <c r="BW20" s="33">
        <v>41.303199999999997</v>
      </c>
      <c r="BX20" s="33">
        <v>31.220400000000001</v>
      </c>
      <c r="BY20" s="33">
        <v>43.678199999999997</v>
      </c>
      <c r="BZ20" s="33">
        <v>37.764099999999999</v>
      </c>
      <c r="CA20" s="33">
        <v>49.869799999999998</v>
      </c>
      <c r="CB20" s="33">
        <v>42.020600000000002</v>
      </c>
      <c r="CC20" s="33">
        <v>52.4983</v>
      </c>
      <c r="CD20" s="33">
        <v>47.186399999999999</v>
      </c>
      <c r="CE20" s="33">
        <v>59.130299999999998</v>
      </c>
      <c r="CF20" s="33">
        <v>62.783700000000003</v>
      </c>
      <c r="CG20" s="33">
        <v>62.563299999999998</v>
      </c>
      <c r="CH20" s="33">
        <v>62.563299999999998</v>
      </c>
      <c r="CI20" s="33">
        <v>33.130699999999997</v>
      </c>
      <c r="CJ20" s="33">
        <v>61.9679</v>
      </c>
      <c r="CK20" s="33">
        <v>61.9679</v>
      </c>
      <c r="CL20" s="33">
        <v>53.219499999999996</v>
      </c>
      <c r="CM20" s="33">
        <v>64.965000000000003</v>
      </c>
      <c r="CN20" s="33">
        <v>64.965000000000003</v>
      </c>
      <c r="CO20" s="33">
        <v>56.7699</v>
      </c>
      <c r="CP20" s="33" t="s">
        <v>259</v>
      </c>
      <c r="CQ20" s="33">
        <v>69.631799999999998</v>
      </c>
      <c r="CR20" s="33">
        <v>58.858800000000002</v>
      </c>
      <c r="CS20" s="33" t="s">
        <v>259</v>
      </c>
      <c r="CT20" s="33">
        <v>55.6464</v>
      </c>
      <c r="CU20" s="33" t="s">
        <v>259</v>
      </c>
      <c r="CV20" s="33">
        <v>66.930800000000005</v>
      </c>
      <c r="CW20" s="33">
        <v>56.751300000000001</v>
      </c>
      <c r="CX20" s="33" t="s">
        <v>259</v>
      </c>
      <c r="CY20" s="33">
        <v>71.123000000000005</v>
      </c>
      <c r="CZ20" s="33">
        <v>64.5077</v>
      </c>
      <c r="DA20" s="33" t="s">
        <v>259</v>
      </c>
      <c r="DB20" s="33">
        <v>79.477599999999995</v>
      </c>
      <c r="DC20" s="33">
        <v>66.224699999999999</v>
      </c>
      <c r="DD20" s="33">
        <v>76.9131</v>
      </c>
      <c r="DE20" s="33">
        <v>57.632199999999997</v>
      </c>
      <c r="DF20" s="33">
        <v>70.627700000000004</v>
      </c>
      <c r="DG20" s="33" t="s">
        <v>259</v>
      </c>
      <c r="DH20" s="33">
        <v>64.644800000000004</v>
      </c>
      <c r="DI20" s="33">
        <v>82.539000000000001</v>
      </c>
      <c r="DJ20" s="33" t="s">
        <v>259</v>
      </c>
      <c r="DK20" s="33">
        <v>73.187200000000004</v>
      </c>
      <c r="DL20" s="33">
        <v>90.504599999999996</v>
      </c>
      <c r="DM20" s="33" t="s">
        <v>259</v>
      </c>
      <c r="DN20" s="33">
        <v>109.2664</v>
      </c>
      <c r="DO20" s="33" t="s">
        <v>259</v>
      </c>
      <c r="DP20" s="33">
        <v>101.2107</v>
      </c>
      <c r="DQ20" s="33" t="s">
        <v>259</v>
      </c>
      <c r="DR20" s="33">
        <v>108.01649999999999</v>
      </c>
      <c r="DS20" s="33">
        <v>106.91</v>
      </c>
      <c r="DT20" s="33" t="s">
        <v>259</v>
      </c>
      <c r="DU20" s="33">
        <v>113.4187</v>
      </c>
      <c r="DV20" s="33">
        <v>94.3</v>
      </c>
      <c r="DW20" s="33" t="s">
        <v>259</v>
      </c>
      <c r="DX20" s="33">
        <v>101.31229999999999</v>
      </c>
      <c r="DY20" s="33">
        <v>86.39</v>
      </c>
      <c r="DZ20" s="33" t="s">
        <v>259</v>
      </c>
      <c r="EA20" s="33">
        <v>93.530500000000004</v>
      </c>
      <c r="EB20" s="33">
        <v>80.47</v>
      </c>
      <c r="EC20" s="33" t="s">
        <v>259</v>
      </c>
      <c r="ED20" s="33">
        <v>87.056100000000001</v>
      </c>
      <c r="EE20" s="33">
        <v>81.44</v>
      </c>
      <c r="EF20" s="33" t="s">
        <v>259</v>
      </c>
      <c r="EG20" s="33" t="s">
        <v>259</v>
      </c>
      <c r="EH20" s="33">
        <v>89.867999999999995</v>
      </c>
      <c r="EI20" s="33">
        <v>77.290000000000006</v>
      </c>
      <c r="EJ20" s="33" t="s">
        <v>259</v>
      </c>
      <c r="EK20" s="33">
        <v>69.720200000000006</v>
      </c>
      <c r="EL20" s="33" t="s">
        <v>259</v>
      </c>
      <c r="EM20" s="33">
        <v>87.349599999999995</v>
      </c>
      <c r="EN20" s="33">
        <v>65.83</v>
      </c>
      <c r="EO20" s="33" t="s">
        <v>259</v>
      </c>
      <c r="EP20" s="33">
        <v>57.61</v>
      </c>
      <c r="EQ20" s="33" t="s">
        <v>259</v>
      </c>
      <c r="ER20" s="33">
        <v>77.925899999999999</v>
      </c>
      <c r="ES20" s="33">
        <v>66.739999999999995</v>
      </c>
      <c r="ET20" s="33" t="s">
        <v>259</v>
      </c>
      <c r="EU20" s="33">
        <v>79.790700000000001</v>
      </c>
      <c r="EV20" s="33">
        <v>81.507900000000006</v>
      </c>
      <c r="EW20" s="33">
        <v>66.73</v>
      </c>
      <c r="EX20" s="33" t="s">
        <v>259</v>
      </c>
      <c r="EY20" s="33">
        <v>80.797300000000007</v>
      </c>
      <c r="EZ20" s="33">
        <v>63.21</v>
      </c>
      <c r="FA20" s="33" t="s">
        <v>259</v>
      </c>
      <c r="FB20" s="33">
        <v>67.36</v>
      </c>
      <c r="FC20" s="33" t="s">
        <v>259</v>
      </c>
      <c r="FD20" s="33">
        <v>80.898099999999999</v>
      </c>
      <c r="FE20" s="33" t="s">
        <v>259</v>
      </c>
      <c r="FF20" s="33" t="s">
        <v>259</v>
      </c>
      <c r="FG20" s="33">
        <v>73.418599999999998</v>
      </c>
      <c r="FH20" s="33" t="s">
        <v>259</v>
      </c>
      <c r="FI20" s="33" t="s">
        <v>259</v>
      </c>
      <c r="FJ20" s="33">
        <v>73.119200000000006</v>
      </c>
      <c r="FK20" s="33" t="s">
        <v>259</v>
      </c>
      <c r="FL20" s="33" t="s">
        <v>259</v>
      </c>
      <c r="FM20" s="33" t="s">
        <v>259</v>
      </c>
      <c r="FN20" s="33" t="s">
        <v>259</v>
      </c>
      <c r="FO20" s="33" t="s">
        <v>259</v>
      </c>
      <c r="FP20" s="33" t="s">
        <v>259</v>
      </c>
      <c r="FQ20" s="33" t="s">
        <v>259</v>
      </c>
      <c r="FR20" s="33" t="s">
        <v>259</v>
      </c>
      <c r="FS20" s="33">
        <v>85.700800000000001</v>
      </c>
      <c r="FT20" s="33" t="s">
        <v>259</v>
      </c>
      <c r="FU20" s="33" t="s">
        <v>259</v>
      </c>
      <c r="FV20" s="33">
        <v>79.696700000000007</v>
      </c>
      <c r="FW20" s="33" t="s">
        <v>259</v>
      </c>
      <c r="FX20" s="33" t="s">
        <v>259</v>
      </c>
      <c r="FY20" s="33">
        <v>75.3673</v>
      </c>
      <c r="FZ20" s="33" t="s">
        <v>259</v>
      </c>
      <c r="GA20" s="33" t="s">
        <v>259</v>
      </c>
      <c r="GB20" s="33">
        <v>77.353200000000001</v>
      </c>
      <c r="GC20" s="33" t="s">
        <v>259</v>
      </c>
      <c r="GD20" s="33" t="s">
        <v>259</v>
      </c>
      <c r="GE20" s="33">
        <v>83.233699999999999</v>
      </c>
      <c r="GF20" s="33" t="s">
        <v>259</v>
      </c>
      <c r="GG20" s="33">
        <v>87.505600000000001</v>
      </c>
      <c r="GH20" s="33">
        <v>63.0869</v>
      </c>
      <c r="GI20" s="33">
        <v>71.265000000000001</v>
      </c>
    </row>
    <row r="21" spans="1:191" s="2" customFormat="1" ht="13.5" thickBot="1" x14ac:dyDescent="0.25">
      <c r="A21" s="34"/>
      <c r="B21" s="31" t="s">
        <v>260</v>
      </c>
      <c r="C21" s="32" t="s">
        <v>261</v>
      </c>
      <c r="D21" s="13" t="s">
        <v>262</v>
      </c>
      <c r="E21" s="33" t="s">
        <v>259</v>
      </c>
      <c r="F21" s="33" t="s">
        <v>259</v>
      </c>
      <c r="G21" s="33" t="s">
        <v>259</v>
      </c>
      <c r="H21" s="33" t="s">
        <v>259</v>
      </c>
      <c r="I21" s="33" t="s">
        <v>259</v>
      </c>
      <c r="J21" s="33" t="s">
        <v>259</v>
      </c>
      <c r="K21" s="33" t="s">
        <v>259</v>
      </c>
      <c r="L21" s="33" t="s">
        <v>259</v>
      </c>
      <c r="M21" s="33" t="s">
        <v>259</v>
      </c>
      <c r="N21" s="33" t="s">
        <v>259</v>
      </c>
      <c r="O21" s="33" t="s">
        <v>259</v>
      </c>
      <c r="P21" s="33" t="s">
        <v>259</v>
      </c>
      <c r="Q21" s="33" t="s">
        <v>259</v>
      </c>
      <c r="R21" s="33" t="s">
        <v>259</v>
      </c>
      <c r="S21" s="33" t="s">
        <v>259</v>
      </c>
      <c r="T21" s="33" t="s">
        <v>259</v>
      </c>
      <c r="U21" s="33" t="s">
        <v>259</v>
      </c>
      <c r="V21" s="33" t="s">
        <v>259</v>
      </c>
      <c r="W21" s="33" t="s">
        <v>259</v>
      </c>
      <c r="X21" s="33" t="s">
        <v>259</v>
      </c>
      <c r="Y21" s="33" t="s">
        <v>259</v>
      </c>
      <c r="Z21" s="33" t="s">
        <v>259</v>
      </c>
      <c r="AA21" s="33" t="s">
        <v>259</v>
      </c>
      <c r="AB21" s="33" t="s">
        <v>259</v>
      </c>
      <c r="AC21" s="33" t="s">
        <v>259</v>
      </c>
      <c r="AD21" s="33" t="s">
        <v>259</v>
      </c>
      <c r="AE21" s="33" t="s">
        <v>259</v>
      </c>
      <c r="AF21" s="33" t="s">
        <v>259</v>
      </c>
      <c r="AG21" s="33" t="s">
        <v>259</v>
      </c>
      <c r="AH21" s="33" t="s">
        <v>259</v>
      </c>
      <c r="AI21" s="33" t="s">
        <v>259</v>
      </c>
      <c r="AJ21" s="33" t="s">
        <v>259</v>
      </c>
      <c r="AK21" s="33" t="s">
        <v>259</v>
      </c>
      <c r="AL21" s="33">
        <v>2.1432000000000002</v>
      </c>
      <c r="AM21" s="33" t="s">
        <v>259</v>
      </c>
      <c r="AN21" s="33">
        <v>1.9229000000000001</v>
      </c>
      <c r="AO21" s="33" t="s">
        <v>259</v>
      </c>
      <c r="AP21" s="33">
        <v>1.6656</v>
      </c>
      <c r="AQ21" s="33" t="s">
        <v>259</v>
      </c>
      <c r="AR21" s="33">
        <v>1.6355999999999999</v>
      </c>
      <c r="AS21" s="33" t="s">
        <v>259</v>
      </c>
      <c r="AT21" s="33" t="s">
        <v>259</v>
      </c>
      <c r="AU21" s="33">
        <v>1.6497999999999999</v>
      </c>
      <c r="AV21" s="33" t="s">
        <v>259</v>
      </c>
      <c r="AW21" s="33">
        <v>1.7576000000000001</v>
      </c>
      <c r="AX21" s="33" t="s">
        <v>259</v>
      </c>
      <c r="AY21" s="33">
        <v>1.843</v>
      </c>
      <c r="AZ21" s="33" t="s">
        <v>259</v>
      </c>
      <c r="BA21" s="33" t="s">
        <v>259</v>
      </c>
      <c r="BB21" s="33">
        <v>1.7627999999999999</v>
      </c>
      <c r="BC21" s="33" t="s">
        <v>259</v>
      </c>
      <c r="BD21" s="33" t="s">
        <v>259</v>
      </c>
      <c r="BE21" s="33">
        <v>1.6346000000000001</v>
      </c>
      <c r="BF21" s="33" t="s">
        <v>259</v>
      </c>
      <c r="BG21" s="33" t="s">
        <v>259</v>
      </c>
      <c r="BH21" s="33">
        <v>1.5181</v>
      </c>
      <c r="BI21" s="33" t="s">
        <v>259</v>
      </c>
      <c r="BJ21" s="33" t="s">
        <v>259</v>
      </c>
      <c r="BK21" s="33">
        <v>1.5015000000000001</v>
      </c>
      <c r="BL21" s="33" t="s">
        <v>259</v>
      </c>
      <c r="BM21" s="33" t="s">
        <v>259</v>
      </c>
      <c r="BN21" s="33">
        <v>1.1745000000000001</v>
      </c>
      <c r="BO21" s="33" t="s">
        <v>259</v>
      </c>
      <c r="BP21" s="33">
        <v>1.0690999999999999</v>
      </c>
      <c r="BQ21" s="33" t="s">
        <v>259</v>
      </c>
      <c r="BR21" s="33" t="s">
        <v>259</v>
      </c>
      <c r="BS21" s="33" t="s">
        <v>259</v>
      </c>
      <c r="BT21" s="33" t="s">
        <v>259</v>
      </c>
      <c r="BU21" s="33" t="s">
        <v>259</v>
      </c>
      <c r="BV21" s="33" t="s">
        <v>259</v>
      </c>
      <c r="BW21" s="33" t="s">
        <v>259</v>
      </c>
      <c r="BX21" s="33" t="s">
        <v>259</v>
      </c>
      <c r="BY21" s="33" t="s">
        <v>259</v>
      </c>
      <c r="BZ21" s="33" t="s">
        <v>259</v>
      </c>
      <c r="CA21" s="33" t="s">
        <v>259</v>
      </c>
      <c r="CB21" s="33" t="s">
        <v>259</v>
      </c>
      <c r="CC21" s="33" t="s">
        <v>259</v>
      </c>
      <c r="CD21" s="33" t="s">
        <v>259</v>
      </c>
      <c r="CE21" s="33" t="s">
        <v>259</v>
      </c>
      <c r="CF21" s="33" t="s">
        <v>259</v>
      </c>
      <c r="CG21" s="33" t="s">
        <v>259</v>
      </c>
      <c r="CH21" s="33" t="s">
        <v>259</v>
      </c>
      <c r="CI21" s="33" t="s">
        <v>259</v>
      </c>
      <c r="CJ21" s="33" t="s">
        <v>259</v>
      </c>
      <c r="CK21" s="33" t="s">
        <v>259</v>
      </c>
      <c r="CL21" s="33" t="s">
        <v>259</v>
      </c>
      <c r="CM21" s="33" t="s">
        <v>259</v>
      </c>
      <c r="CN21" s="33" t="s">
        <v>259</v>
      </c>
      <c r="CO21" s="33" t="s">
        <v>259</v>
      </c>
      <c r="CP21" s="33">
        <v>3.5358999999999998</v>
      </c>
      <c r="CQ21" s="33" t="s">
        <v>259</v>
      </c>
      <c r="CR21" s="33" t="s">
        <v>259</v>
      </c>
      <c r="CS21" s="33">
        <v>3.4308999999999998</v>
      </c>
      <c r="CT21" s="33" t="s">
        <v>259</v>
      </c>
      <c r="CU21" s="33">
        <v>3.7033999999999998</v>
      </c>
      <c r="CV21" s="33" t="s">
        <v>259</v>
      </c>
      <c r="CW21" s="33" t="s">
        <v>259</v>
      </c>
      <c r="CX21" s="33">
        <v>4.0505000000000004</v>
      </c>
      <c r="CY21" s="33" t="s">
        <v>259</v>
      </c>
      <c r="CZ21" s="33" t="s">
        <v>259</v>
      </c>
      <c r="DA21" s="33">
        <v>5.1970000000000001</v>
      </c>
      <c r="DB21" s="33" t="s">
        <v>259</v>
      </c>
      <c r="DC21" s="33" t="s">
        <v>259</v>
      </c>
      <c r="DD21" s="33" t="s">
        <v>259</v>
      </c>
      <c r="DE21" s="33" t="s">
        <v>259</v>
      </c>
      <c r="DF21" s="33" t="s">
        <v>259</v>
      </c>
      <c r="DG21" s="33">
        <v>4.3463000000000003</v>
      </c>
      <c r="DH21" s="33" t="s">
        <v>259</v>
      </c>
      <c r="DI21" s="33" t="s">
        <v>259</v>
      </c>
      <c r="DJ21" s="33">
        <v>3.1387</v>
      </c>
      <c r="DK21" s="33" t="s">
        <v>259</v>
      </c>
      <c r="DL21" s="33" t="s">
        <v>259</v>
      </c>
      <c r="DM21" s="33">
        <v>3.2143999999999999</v>
      </c>
      <c r="DN21" s="33" t="s">
        <v>259</v>
      </c>
      <c r="DO21" s="33">
        <v>3.5491000000000001</v>
      </c>
      <c r="DP21" s="33" t="s">
        <v>259</v>
      </c>
      <c r="DQ21" s="33">
        <v>4.2023000000000001</v>
      </c>
      <c r="DR21" s="33" t="s">
        <v>259</v>
      </c>
      <c r="DS21" s="33">
        <v>4.4161000000000001</v>
      </c>
      <c r="DT21" s="33">
        <v>4.7230999999999996</v>
      </c>
      <c r="DU21" s="33" t="s">
        <v>259</v>
      </c>
      <c r="DV21" s="33">
        <v>3.4832000000000001</v>
      </c>
      <c r="DW21" s="33">
        <v>4.2691999999999997</v>
      </c>
      <c r="DX21" s="33" t="s">
        <v>259</v>
      </c>
      <c r="DY21" s="33">
        <v>4.1536999999999997</v>
      </c>
      <c r="DZ21" s="33">
        <v>4.4020999999999999</v>
      </c>
      <c r="EA21" s="33" t="s">
        <v>259</v>
      </c>
      <c r="EB21" s="33">
        <v>4.1592000000000002</v>
      </c>
      <c r="EC21" s="33">
        <v>3.9573999999999998</v>
      </c>
      <c r="ED21" s="33" t="s">
        <v>259</v>
      </c>
      <c r="EE21" s="33">
        <v>3.1650999999999998</v>
      </c>
      <c r="EF21" s="33">
        <v>3.5356000000000001</v>
      </c>
      <c r="EG21" s="33">
        <v>7.9386999999999999</v>
      </c>
      <c r="EH21" s="33" t="s">
        <v>259</v>
      </c>
      <c r="EI21" s="33">
        <v>5.5030999999999999</v>
      </c>
      <c r="EJ21" s="33">
        <v>2.7519999999999998</v>
      </c>
      <c r="EK21" s="33" t="s">
        <v>259</v>
      </c>
      <c r="EL21" s="33">
        <v>6.1468999999999996</v>
      </c>
      <c r="EM21" s="33" t="s">
        <v>259</v>
      </c>
      <c r="EN21" s="33">
        <v>4.6557000000000004</v>
      </c>
      <c r="EO21" s="33">
        <v>4.6557000000000004</v>
      </c>
      <c r="EP21" s="33" t="s">
        <v>259</v>
      </c>
      <c r="EQ21" s="33">
        <v>5.2298</v>
      </c>
      <c r="ER21" s="33" t="s">
        <v>259</v>
      </c>
      <c r="ES21" s="33">
        <v>1.284</v>
      </c>
      <c r="ET21" s="33">
        <v>1.3098000000000001</v>
      </c>
      <c r="EU21" s="33" t="s">
        <v>259</v>
      </c>
      <c r="EV21" s="33" t="s">
        <v>259</v>
      </c>
      <c r="EW21" s="33">
        <v>2.2166999999999999</v>
      </c>
      <c r="EX21" s="33">
        <v>4.2394999999999996</v>
      </c>
      <c r="EY21" s="33" t="s">
        <v>259</v>
      </c>
      <c r="EZ21" s="33">
        <v>2.1295999999999999</v>
      </c>
      <c r="FA21" s="33">
        <v>2.97</v>
      </c>
      <c r="FB21" s="33">
        <v>1.8768</v>
      </c>
      <c r="FC21" s="33">
        <v>2.5756999999999999</v>
      </c>
      <c r="FD21" s="33" t="s">
        <v>259</v>
      </c>
      <c r="FE21" s="33">
        <v>1.9286000000000001</v>
      </c>
      <c r="FF21" s="33">
        <v>2.3717999999999999</v>
      </c>
      <c r="FG21" s="33" t="s">
        <v>259</v>
      </c>
      <c r="FH21" s="33">
        <v>1.9287000000000001</v>
      </c>
      <c r="FI21" s="33">
        <v>2.6242999999999999</v>
      </c>
      <c r="FJ21" s="33" t="s">
        <v>259</v>
      </c>
      <c r="FK21" s="33">
        <v>4.2267999999999999</v>
      </c>
      <c r="FL21" s="33">
        <v>2.8410000000000002</v>
      </c>
      <c r="FM21" s="33">
        <v>1.0516000000000001</v>
      </c>
      <c r="FN21" s="33">
        <v>3.1604000000000001</v>
      </c>
      <c r="FO21" s="33">
        <v>2.3092000000000001</v>
      </c>
      <c r="FP21" s="33">
        <v>3.0272000000000001</v>
      </c>
      <c r="FQ21" s="33">
        <v>3.0478000000000001</v>
      </c>
      <c r="FR21" s="33">
        <v>2.9491000000000001</v>
      </c>
      <c r="FS21" s="33" t="s">
        <v>259</v>
      </c>
      <c r="FT21" s="33">
        <v>3.0743999999999998</v>
      </c>
      <c r="FU21" s="33">
        <v>2.9765000000000001</v>
      </c>
      <c r="FV21" s="33" t="s">
        <v>259</v>
      </c>
      <c r="FW21" s="33">
        <v>1.1850000000000001</v>
      </c>
      <c r="FX21" s="33">
        <v>3.0543999999999998</v>
      </c>
      <c r="FY21" s="33" t="s">
        <v>259</v>
      </c>
      <c r="FZ21" s="33">
        <v>3.0485000000000002</v>
      </c>
      <c r="GA21" s="33">
        <v>2.9548000000000001</v>
      </c>
      <c r="GB21" s="33" t="s">
        <v>259</v>
      </c>
      <c r="GC21" s="33">
        <v>3.6850999999999998</v>
      </c>
      <c r="GD21" s="33">
        <v>2.3923000000000001</v>
      </c>
      <c r="GE21" s="33" t="s">
        <v>259</v>
      </c>
      <c r="GF21" s="33">
        <v>1.9046000000000001</v>
      </c>
      <c r="GG21" s="33" t="s">
        <v>259</v>
      </c>
      <c r="GH21" s="33" t="s">
        <v>259</v>
      </c>
      <c r="GI21" s="33" t="s">
        <v>259</v>
      </c>
    </row>
    <row r="22" spans="1:191" s="2" customFormat="1" ht="13.5" thickBot="1" x14ac:dyDescent="0.25">
      <c r="A22" s="34"/>
      <c r="B22" s="31" t="s">
        <v>263</v>
      </c>
      <c r="C22" s="32" t="s">
        <v>261</v>
      </c>
      <c r="D22" s="13" t="s">
        <v>264</v>
      </c>
      <c r="E22" s="33" t="s">
        <v>259</v>
      </c>
      <c r="F22" s="33" t="s">
        <v>259</v>
      </c>
      <c r="G22" s="33" t="s">
        <v>259</v>
      </c>
      <c r="H22" s="33" t="s">
        <v>259</v>
      </c>
      <c r="I22" s="33" t="s">
        <v>259</v>
      </c>
      <c r="J22" s="33" t="s">
        <v>259</v>
      </c>
      <c r="K22" s="33" t="s">
        <v>259</v>
      </c>
      <c r="L22" s="33" t="s">
        <v>259</v>
      </c>
      <c r="M22" s="33" t="s">
        <v>259</v>
      </c>
      <c r="N22" s="33" t="s">
        <v>259</v>
      </c>
      <c r="O22" s="33" t="s">
        <v>259</v>
      </c>
      <c r="P22" s="33" t="s">
        <v>259</v>
      </c>
      <c r="Q22" s="33" t="s">
        <v>259</v>
      </c>
      <c r="R22" s="33" t="s">
        <v>259</v>
      </c>
      <c r="S22" s="33" t="s">
        <v>259</v>
      </c>
      <c r="T22" s="33" t="s">
        <v>259</v>
      </c>
      <c r="U22" s="33" t="s">
        <v>259</v>
      </c>
      <c r="V22" s="33" t="s">
        <v>259</v>
      </c>
      <c r="W22" s="33" t="s">
        <v>259</v>
      </c>
      <c r="X22" s="33" t="s">
        <v>259</v>
      </c>
      <c r="Y22" s="33" t="s">
        <v>259</v>
      </c>
      <c r="Z22" s="33" t="s">
        <v>259</v>
      </c>
      <c r="AA22" s="33" t="s">
        <v>259</v>
      </c>
      <c r="AB22" s="33" t="s">
        <v>259</v>
      </c>
      <c r="AC22" s="33" t="s">
        <v>259</v>
      </c>
      <c r="AD22" s="33" t="s">
        <v>259</v>
      </c>
      <c r="AE22" s="33" t="s">
        <v>259</v>
      </c>
      <c r="AF22" s="33" t="s">
        <v>259</v>
      </c>
      <c r="AG22" s="33" t="s">
        <v>259</v>
      </c>
      <c r="AH22" s="33" t="s">
        <v>259</v>
      </c>
      <c r="AI22" s="33" t="s">
        <v>259</v>
      </c>
      <c r="AJ22" s="33" t="s">
        <v>259</v>
      </c>
      <c r="AK22" s="33" t="s">
        <v>259</v>
      </c>
      <c r="AL22" s="33">
        <v>3.7553000000000001</v>
      </c>
      <c r="AM22" s="33" t="s">
        <v>259</v>
      </c>
      <c r="AN22" s="33">
        <v>3.3692000000000002</v>
      </c>
      <c r="AO22" s="33" t="s">
        <v>259</v>
      </c>
      <c r="AP22" s="33">
        <v>2.9184999999999999</v>
      </c>
      <c r="AQ22" s="33" t="s">
        <v>259</v>
      </c>
      <c r="AR22" s="33">
        <v>2.8658000000000001</v>
      </c>
      <c r="AS22" s="33" t="s">
        <v>259</v>
      </c>
      <c r="AT22" s="33" t="s">
        <v>259</v>
      </c>
      <c r="AU22" s="33">
        <v>2.8908</v>
      </c>
      <c r="AV22" s="33" t="s">
        <v>259</v>
      </c>
      <c r="AW22" s="33">
        <v>3.0796000000000001</v>
      </c>
      <c r="AX22" s="33" t="s">
        <v>259</v>
      </c>
      <c r="AY22" s="33">
        <v>3.2292999999999998</v>
      </c>
      <c r="AZ22" s="33" t="s">
        <v>259</v>
      </c>
      <c r="BA22" s="33" t="s">
        <v>259</v>
      </c>
      <c r="BB22" s="33">
        <v>3.0888</v>
      </c>
      <c r="BC22" s="33" t="s">
        <v>259</v>
      </c>
      <c r="BD22" s="33" t="s">
        <v>259</v>
      </c>
      <c r="BE22" s="33">
        <v>2.8639999999999999</v>
      </c>
      <c r="BF22" s="33" t="s">
        <v>259</v>
      </c>
      <c r="BG22" s="33" t="s">
        <v>259</v>
      </c>
      <c r="BH22" s="33">
        <v>2.66</v>
      </c>
      <c r="BI22" s="33" t="s">
        <v>259</v>
      </c>
      <c r="BJ22" s="33" t="s">
        <v>259</v>
      </c>
      <c r="BK22" s="33">
        <v>2.6307999999999998</v>
      </c>
      <c r="BL22" s="33" t="s">
        <v>259</v>
      </c>
      <c r="BM22" s="33" t="s">
        <v>259</v>
      </c>
      <c r="BN22" s="33">
        <v>2.0579999999999998</v>
      </c>
      <c r="BO22" s="33" t="s">
        <v>259</v>
      </c>
      <c r="BP22" s="33">
        <v>1.8733</v>
      </c>
      <c r="BQ22" s="33" t="s">
        <v>259</v>
      </c>
      <c r="BR22" s="33" t="s">
        <v>259</v>
      </c>
      <c r="BS22" s="33" t="s">
        <v>259</v>
      </c>
      <c r="BT22" s="33" t="s">
        <v>259</v>
      </c>
      <c r="BU22" s="33" t="s">
        <v>259</v>
      </c>
      <c r="BV22" s="33" t="s">
        <v>259</v>
      </c>
      <c r="BW22" s="33" t="s">
        <v>259</v>
      </c>
      <c r="BX22" s="33" t="s">
        <v>259</v>
      </c>
      <c r="BY22" s="33" t="s">
        <v>259</v>
      </c>
      <c r="BZ22" s="33" t="s">
        <v>259</v>
      </c>
      <c r="CA22" s="33" t="s">
        <v>259</v>
      </c>
      <c r="CB22" s="33" t="s">
        <v>259</v>
      </c>
      <c r="CC22" s="33" t="s">
        <v>259</v>
      </c>
      <c r="CD22" s="33" t="s">
        <v>259</v>
      </c>
      <c r="CE22" s="33" t="s">
        <v>259</v>
      </c>
      <c r="CF22" s="33" t="s">
        <v>259</v>
      </c>
      <c r="CG22" s="33" t="s">
        <v>259</v>
      </c>
      <c r="CH22" s="33" t="s">
        <v>259</v>
      </c>
      <c r="CI22" s="33" t="s">
        <v>259</v>
      </c>
      <c r="CJ22" s="33" t="s">
        <v>259</v>
      </c>
      <c r="CK22" s="33" t="s">
        <v>259</v>
      </c>
      <c r="CL22" s="33" t="s">
        <v>259</v>
      </c>
      <c r="CM22" s="33" t="s">
        <v>259</v>
      </c>
      <c r="CN22" s="33" t="s">
        <v>259</v>
      </c>
      <c r="CO22" s="33" t="s">
        <v>259</v>
      </c>
      <c r="CP22" s="33">
        <v>3.5358999999999998</v>
      </c>
      <c r="CQ22" s="33" t="s">
        <v>259</v>
      </c>
      <c r="CR22" s="33" t="s">
        <v>259</v>
      </c>
      <c r="CS22" s="33">
        <v>3.4308999999999998</v>
      </c>
      <c r="CT22" s="33" t="s">
        <v>259</v>
      </c>
      <c r="CU22" s="33">
        <v>3.7033999999999998</v>
      </c>
      <c r="CV22" s="33" t="s">
        <v>259</v>
      </c>
      <c r="CW22" s="33" t="s">
        <v>259</v>
      </c>
      <c r="CX22" s="33">
        <v>4.0505000000000004</v>
      </c>
      <c r="CY22" s="33" t="s">
        <v>259</v>
      </c>
      <c r="CZ22" s="33" t="s">
        <v>259</v>
      </c>
      <c r="DA22" s="33">
        <v>5.1970000000000001</v>
      </c>
      <c r="DB22" s="33" t="s">
        <v>259</v>
      </c>
      <c r="DC22" s="33" t="s">
        <v>259</v>
      </c>
      <c r="DD22" s="33" t="s">
        <v>259</v>
      </c>
      <c r="DE22" s="33" t="s">
        <v>259</v>
      </c>
      <c r="DF22" s="33" t="s">
        <v>259</v>
      </c>
      <c r="DG22" s="33">
        <v>4.3463000000000003</v>
      </c>
      <c r="DH22" s="33" t="s">
        <v>259</v>
      </c>
      <c r="DI22" s="33" t="s">
        <v>259</v>
      </c>
      <c r="DJ22" s="33">
        <v>7.5708000000000002</v>
      </c>
      <c r="DK22" s="33" t="s">
        <v>259</v>
      </c>
      <c r="DL22" s="33" t="s">
        <v>259</v>
      </c>
      <c r="DM22" s="33">
        <v>5.6321000000000003</v>
      </c>
      <c r="DN22" s="33" t="s">
        <v>259</v>
      </c>
      <c r="DO22" s="33">
        <v>6.2187000000000001</v>
      </c>
      <c r="DP22" s="33" t="s">
        <v>259</v>
      </c>
      <c r="DQ22" s="33">
        <v>7.3632</v>
      </c>
      <c r="DR22" s="33" t="s">
        <v>259</v>
      </c>
      <c r="DS22" s="33">
        <v>7.7378</v>
      </c>
      <c r="DT22" s="33">
        <v>8.2757000000000005</v>
      </c>
      <c r="DU22" s="33" t="s">
        <v>259</v>
      </c>
      <c r="DV22" s="33">
        <v>6.1031000000000004</v>
      </c>
      <c r="DW22" s="33">
        <v>7.4804000000000004</v>
      </c>
      <c r="DX22" s="33" t="s">
        <v>259</v>
      </c>
      <c r="DY22" s="33">
        <v>7.2779999999999996</v>
      </c>
      <c r="DZ22" s="33">
        <v>7.7133000000000003</v>
      </c>
      <c r="EA22" s="33" t="s">
        <v>259</v>
      </c>
      <c r="EB22" s="33">
        <v>7.2877000000000001</v>
      </c>
      <c r="EC22" s="33">
        <v>6.9340999999999999</v>
      </c>
      <c r="ED22" s="33" t="s">
        <v>259</v>
      </c>
      <c r="EE22" s="33">
        <v>5.5458999999999996</v>
      </c>
      <c r="EF22" s="33">
        <v>6.1950000000000003</v>
      </c>
      <c r="EG22" s="33">
        <v>7.9386999999999999</v>
      </c>
      <c r="EH22" s="33" t="s">
        <v>259</v>
      </c>
      <c r="EI22" s="33">
        <v>5.5030999999999999</v>
      </c>
      <c r="EJ22" s="33">
        <v>4.8219000000000003</v>
      </c>
      <c r="EK22" s="33" t="s">
        <v>259</v>
      </c>
      <c r="EL22" s="33">
        <v>6.1468999999999996</v>
      </c>
      <c r="EM22" s="33" t="s">
        <v>259</v>
      </c>
      <c r="EN22" s="33">
        <v>4.6557000000000004</v>
      </c>
      <c r="EO22" s="33">
        <v>4.6557000000000004</v>
      </c>
      <c r="EP22" s="33" t="s">
        <v>259</v>
      </c>
      <c r="EQ22" s="33">
        <v>5.2298</v>
      </c>
      <c r="ER22" s="33" t="s">
        <v>259</v>
      </c>
      <c r="ES22" s="33">
        <v>3.5470000000000002</v>
      </c>
      <c r="ET22" s="33">
        <v>4.5102000000000002</v>
      </c>
      <c r="EU22" s="33" t="s">
        <v>259</v>
      </c>
      <c r="EV22" s="33" t="s">
        <v>259</v>
      </c>
      <c r="EW22" s="33">
        <v>3.8841000000000001</v>
      </c>
      <c r="EX22" s="33">
        <v>4.2394999999999996</v>
      </c>
      <c r="EY22" s="33" t="s">
        <v>259</v>
      </c>
      <c r="EZ22" s="33">
        <v>3.7313999999999998</v>
      </c>
      <c r="FA22" s="33">
        <v>2.97</v>
      </c>
      <c r="FB22" s="33">
        <v>3.2885</v>
      </c>
      <c r="FC22" s="33">
        <v>2.5756999999999999</v>
      </c>
      <c r="FD22" s="33" t="s">
        <v>259</v>
      </c>
      <c r="FE22" s="33">
        <v>3.3792</v>
      </c>
      <c r="FF22" s="33">
        <v>2.3717999999999999</v>
      </c>
      <c r="FG22" s="33" t="s">
        <v>259</v>
      </c>
      <c r="FH22" s="33">
        <v>3.3795000000000002</v>
      </c>
      <c r="FI22" s="33">
        <v>2.6242999999999999</v>
      </c>
      <c r="FJ22" s="33" t="s">
        <v>259</v>
      </c>
      <c r="FK22" s="33">
        <v>3.7212999999999998</v>
      </c>
      <c r="FL22" s="33">
        <v>2.8410000000000002</v>
      </c>
      <c r="FM22" s="33">
        <v>3.6852999999999998</v>
      </c>
      <c r="FN22" s="33">
        <v>3.1604000000000001</v>
      </c>
      <c r="FO22" s="33">
        <v>4.0461</v>
      </c>
      <c r="FP22" s="33">
        <v>3.0272000000000001</v>
      </c>
      <c r="FQ22" s="33">
        <v>3.0478000000000001</v>
      </c>
      <c r="FR22" s="33">
        <v>2.9491000000000001</v>
      </c>
      <c r="FS22" s="33" t="s">
        <v>259</v>
      </c>
      <c r="FT22" s="33">
        <v>3.0743999999999998</v>
      </c>
      <c r="FU22" s="33">
        <v>2.9765000000000001</v>
      </c>
      <c r="FV22" s="33" t="s">
        <v>259</v>
      </c>
      <c r="FW22" s="33">
        <v>5.5944000000000003</v>
      </c>
      <c r="FX22" s="33">
        <v>3.0543999999999998</v>
      </c>
      <c r="FY22" s="33" t="s">
        <v>259</v>
      </c>
      <c r="FZ22" s="33">
        <v>3.0485000000000002</v>
      </c>
      <c r="GA22" s="33">
        <v>2.9548000000000001</v>
      </c>
      <c r="GB22" s="33" t="s">
        <v>259</v>
      </c>
      <c r="GC22" s="33">
        <v>3.6850999999999998</v>
      </c>
      <c r="GD22" s="33">
        <v>2.3923000000000001</v>
      </c>
      <c r="GE22" s="33" t="s">
        <v>259</v>
      </c>
      <c r="GF22" s="33">
        <v>1.9046000000000001</v>
      </c>
      <c r="GG22" s="33" t="s">
        <v>259</v>
      </c>
      <c r="GH22" s="33" t="s">
        <v>259</v>
      </c>
      <c r="GI22" s="33" t="s">
        <v>259</v>
      </c>
    </row>
    <row r="23" spans="1:191" s="2" customFormat="1" ht="13.5" thickBot="1" x14ac:dyDescent="0.25">
      <c r="A23" s="34"/>
      <c r="B23" s="31" t="s">
        <v>265</v>
      </c>
      <c r="C23" s="32" t="s">
        <v>261</v>
      </c>
      <c r="D23" s="13" t="s">
        <v>266</v>
      </c>
      <c r="E23" s="33" t="s">
        <v>259</v>
      </c>
      <c r="F23" s="33" t="s">
        <v>259</v>
      </c>
      <c r="G23" s="33" t="s">
        <v>259</v>
      </c>
      <c r="H23" s="33" t="s">
        <v>259</v>
      </c>
      <c r="I23" s="33" t="s">
        <v>259</v>
      </c>
      <c r="J23" s="33" t="s">
        <v>259</v>
      </c>
      <c r="K23" s="33" t="s">
        <v>259</v>
      </c>
      <c r="L23" s="33" t="s">
        <v>259</v>
      </c>
      <c r="M23" s="33" t="s">
        <v>259</v>
      </c>
      <c r="N23" s="33" t="s">
        <v>259</v>
      </c>
      <c r="O23" s="33" t="s">
        <v>259</v>
      </c>
      <c r="P23" s="33" t="s">
        <v>259</v>
      </c>
      <c r="Q23" s="33" t="s">
        <v>259</v>
      </c>
      <c r="R23" s="33" t="s">
        <v>259</v>
      </c>
      <c r="S23" s="33" t="s">
        <v>259</v>
      </c>
      <c r="T23" s="33" t="s">
        <v>259</v>
      </c>
      <c r="U23" s="33" t="s">
        <v>259</v>
      </c>
      <c r="V23" s="33" t="s">
        <v>259</v>
      </c>
      <c r="W23" s="33" t="s">
        <v>259</v>
      </c>
      <c r="X23" s="33" t="s">
        <v>259</v>
      </c>
      <c r="Y23" s="33" t="s">
        <v>259</v>
      </c>
      <c r="Z23" s="33" t="s">
        <v>259</v>
      </c>
      <c r="AA23" s="33" t="s">
        <v>259</v>
      </c>
      <c r="AB23" s="33" t="s">
        <v>259</v>
      </c>
      <c r="AC23" s="33" t="s">
        <v>259</v>
      </c>
      <c r="AD23" s="33" t="s">
        <v>259</v>
      </c>
      <c r="AE23" s="33" t="s">
        <v>259</v>
      </c>
      <c r="AF23" s="33" t="s">
        <v>259</v>
      </c>
      <c r="AG23" s="33" t="s">
        <v>259</v>
      </c>
      <c r="AH23" s="33" t="s">
        <v>259</v>
      </c>
      <c r="AI23" s="33" t="s">
        <v>259</v>
      </c>
      <c r="AJ23" s="33" t="s">
        <v>259</v>
      </c>
      <c r="AK23" s="33" t="s">
        <v>259</v>
      </c>
      <c r="AL23" s="33">
        <v>5.3391999999999999</v>
      </c>
      <c r="AM23" s="33" t="s">
        <v>259</v>
      </c>
      <c r="AN23" s="33">
        <v>4.7903000000000002</v>
      </c>
      <c r="AO23" s="33" t="s">
        <v>259</v>
      </c>
      <c r="AP23" s="33">
        <v>4.1494</v>
      </c>
      <c r="AQ23" s="33" t="s">
        <v>259</v>
      </c>
      <c r="AR23" s="33">
        <v>4.0744999999999996</v>
      </c>
      <c r="AS23" s="33" t="s">
        <v>259</v>
      </c>
      <c r="AT23" s="33" t="s">
        <v>259</v>
      </c>
      <c r="AU23" s="33">
        <v>4.1100000000000003</v>
      </c>
      <c r="AV23" s="33" t="s">
        <v>259</v>
      </c>
      <c r="AW23" s="33">
        <v>4.3784999999999998</v>
      </c>
      <c r="AX23" s="33" t="s">
        <v>259</v>
      </c>
      <c r="AY23" s="33">
        <v>4.5914000000000001</v>
      </c>
      <c r="AZ23" s="33" t="s">
        <v>259</v>
      </c>
      <c r="BA23" s="33" t="s">
        <v>259</v>
      </c>
      <c r="BB23" s="33">
        <v>4.3914999999999997</v>
      </c>
      <c r="BC23" s="33" t="s">
        <v>259</v>
      </c>
      <c r="BD23" s="33" t="s">
        <v>259</v>
      </c>
      <c r="BE23" s="33">
        <v>4.0720000000000001</v>
      </c>
      <c r="BF23" s="33" t="s">
        <v>259</v>
      </c>
      <c r="BG23" s="33" t="s">
        <v>259</v>
      </c>
      <c r="BH23" s="33">
        <v>3.7818999999999998</v>
      </c>
      <c r="BI23" s="33" t="s">
        <v>259</v>
      </c>
      <c r="BJ23" s="33" t="s">
        <v>259</v>
      </c>
      <c r="BK23" s="33">
        <v>3.7404000000000002</v>
      </c>
      <c r="BL23" s="33" t="s">
        <v>259</v>
      </c>
      <c r="BM23" s="33" t="s">
        <v>259</v>
      </c>
      <c r="BN23" s="33">
        <v>2.9260000000000002</v>
      </c>
      <c r="BO23" s="33" t="s">
        <v>259</v>
      </c>
      <c r="BP23" s="33">
        <v>2.6634000000000002</v>
      </c>
      <c r="BQ23" s="33" t="s">
        <v>259</v>
      </c>
      <c r="BR23" s="33" t="s">
        <v>259</v>
      </c>
      <c r="BS23" s="33" t="s">
        <v>259</v>
      </c>
      <c r="BT23" s="33" t="s">
        <v>259</v>
      </c>
      <c r="BU23" s="33" t="s">
        <v>259</v>
      </c>
      <c r="BV23" s="33" t="s">
        <v>259</v>
      </c>
      <c r="BW23" s="33" t="s">
        <v>259</v>
      </c>
      <c r="BX23" s="33" t="s">
        <v>259</v>
      </c>
      <c r="BY23" s="33" t="s">
        <v>259</v>
      </c>
      <c r="BZ23" s="33" t="s">
        <v>259</v>
      </c>
      <c r="CA23" s="33" t="s">
        <v>259</v>
      </c>
      <c r="CB23" s="33" t="s">
        <v>259</v>
      </c>
      <c r="CC23" s="33" t="s">
        <v>259</v>
      </c>
      <c r="CD23" s="33" t="s">
        <v>259</v>
      </c>
      <c r="CE23" s="33" t="s">
        <v>259</v>
      </c>
      <c r="CF23" s="33" t="s">
        <v>259</v>
      </c>
      <c r="CG23" s="33" t="s">
        <v>259</v>
      </c>
      <c r="CH23" s="33" t="s">
        <v>259</v>
      </c>
      <c r="CI23" s="33" t="s">
        <v>259</v>
      </c>
      <c r="CJ23" s="33" t="s">
        <v>259</v>
      </c>
      <c r="CK23" s="33" t="s">
        <v>259</v>
      </c>
      <c r="CL23" s="33" t="s">
        <v>259</v>
      </c>
      <c r="CM23" s="33" t="s">
        <v>259</v>
      </c>
      <c r="CN23" s="33" t="s">
        <v>259</v>
      </c>
      <c r="CO23" s="33" t="s">
        <v>259</v>
      </c>
      <c r="CP23" s="33" t="s">
        <v>259</v>
      </c>
      <c r="CQ23" s="33" t="s">
        <v>259</v>
      </c>
      <c r="CR23" s="33" t="s">
        <v>259</v>
      </c>
      <c r="CS23" s="33" t="s">
        <v>259</v>
      </c>
      <c r="CT23" s="33" t="s">
        <v>259</v>
      </c>
      <c r="CU23" s="33">
        <v>3.7033999999999998</v>
      </c>
      <c r="CV23" s="33" t="s">
        <v>259</v>
      </c>
      <c r="CW23" s="33" t="s">
        <v>259</v>
      </c>
      <c r="CX23" s="33">
        <v>4.0505000000000004</v>
      </c>
      <c r="CY23" s="33" t="s">
        <v>259</v>
      </c>
      <c r="CZ23" s="33" t="s">
        <v>259</v>
      </c>
      <c r="DA23" s="33">
        <v>5.1970000000000001</v>
      </c>
      <c r="DB23" s="33" t="s">
        <v>259</v>
      </c>
      <c r="DC23" s="33" t="s">
        <v>259</v>
      </c>
      <c r="DD23" s="33" t="s">
        <v>259</v>
      </c>
      <c r="DE23" s="33" t="s">
        <v>259</v>
      </c>
      <c r="DF23" s="33" t="s">
        <v>259</v>
      </c>
      <c r="DG23" s="33">
        <v>4.3463000000000003</v>
      </c>
      <c r="DH23" s="33" t="s">
        <v>259</v>
      </c>
      <c r="DI23" s="33" t="s">
        <v>259</v>
      </c>
      <c r="DJ23" s="33">
        <v>11.555899999999999</v>
      </c>
      <c r="DK23" s="33" t="s">
        <v>259</v>
      </c>
      <c r="DL23" s="33" t="s">
        <v>259</v>
      </c>
      <c r="DM23" s="33">
        <v>8.0076000000000001</v>
      </c>
      <c r="DN23" s="33" t="s">
        <v>259</v>
      </c>
      <c r="DO23" s="33">
        <v>8.8415999999999997</v>
      </c>
      <c r="DP23" s="33" t="s">
        <v>259</v>
      </c>
      <c r="DQ23" s="33">
        <v>10.4687</v>
      </c>
      <c r="DR23" s="33" t="s">
        <v>259</v>
      </c>
      <c r="DS23" s="33">
        <v>11.001300000000001</v>
      </c>
      <c r="DT23" s="33">
        <v>11.7661</v>
      </c>
      <c r="DU23" s="33" t="s">
        <v>259</v>
      </c>
      <c r="DV23" s="33">
        <v>8.6771999999999991</v>
      </c>
      <c r="DW23" s="33">
        <v>10.635400000000001</v>
      </c>
      <c r="DX23" s="33" t="s">
        <v>259</v>
      </c>
      <c r="DY23" s="33">
        <v>10.3476</v>
      </c>
      <c r="DZ23" s="33">
        <v>10.9665</v>
      </c>
      <c r="EA23" s="33" t="s">
        <v>259</v>
      </c>
      <c r="EB23" s="33">
        <v>10.3614</v>
      </c>
      <c r="EC23" s="33">
        <v>9.8585999999999991</v>
      </c>
      <c r="ED23" s="33" t="s">
        <v>259</v>
      </c>
      <c r="EE23" s="33">
        <v>7.8849999999999998</v>
      </c>
      <c r="EF23" s="33">
        <v>8.8078000000000003</v>
      </c>
      <c r="EG23" s="33">
        <v>7.9386999999999999</v>
      </c>
      <c r="EH23" s="33" t="s">
        <v>259</v>
      </c>
      <c r="EI23" s="33">
        <v>5.5030999999999999</v>
      </c>
      <c r="EJ23" s="33">
        <v>6.8555999999999999</v>
      </c>
      <c r="EK23" s="33" t="s">
        <v>259</v>
      </c>
      <c r="EL23" s="33">
        <v>6.1468999999999996</v>
      </c>
      <c r="EM23" s="33" t="s">
        <v>259</v>
      </c>
      <c r="EN23" s="33">
        <v>4.6557000000000004</v>
      </c>
      <c r="EO23" s="33">
        <v>4.6557000000000004</v>
      </c>
      <c r="EP23" s="33" t="s">
        <v>259</v>
      </c>
      <c r="EQ23" s="33">
        <v>5.2298</v>
      </c>
      <c r="ER23" s="33" t="s">
        <v>259</v>
      </c>
      <c r="ES23" s="33">
        <v>5.8018000000000001</v>
      </c>
      <c r="ET23" s="33">
        <v>8.9336000000000002</v>
      </c>
      <c r="EU23" s="33" t="s">
        <v>259</v>
      </c>
      <c r="EV23" s="33" t="s">
        <v>259</v>
      </c>
      <c r="EW23" s="33">
        <v>5.5221999999999998</v>
      </c>
      <c r="EX23" s="33">
        <v>4.2394999999999996</v>
      </c>
      <c r="EY23" s="33" t="s">
        <v>259</v>
      </c>
      <c r="EZ23" s="33">
        <v>5.3052000000000001</v>
      </c>
      <c r="FA23" s="33">
        <v>2.97</v>
      </c>
      <c r="FB23" s="33">
        <v>4.6755000000000004</v>
      </c>
      <c r="FC23" s="33">
        <v>2.5756999999999999</v>
      </c>
      <c r="FD23" s="33" t="s">
        <v>259</v>
      </c>
      <c r="FE23" s="33">
        <v>4.8045</v>
      </c>
      <c r="FF23" s="33">
        <v>2.3717999999999999</v>
      </c>
      <c r="FG23" s="33" t="s">
        <v>259</v>
      </c>
      <c r="FH23" s="33">
        <v>4.8048000000000002</v>
      </c>
      <c r="FI23" s="33">
        <v>2.6242999999999999</v>
      </c>
      <c r="FJ23" s="33" t="s">
        <v>259</v>
      </c>
      <c r="FK23" s="33">
        <v>5.2907999999999999</v>
      </c>
      <c r="FL23" s="33">
        <v>2.8410000000000002</v>
      </c>
      <c r="FM23" s="33">
        <v>5.2396000000000003</v>
      </c>
      <c r="FN23" s="33">
        <v>3.1604000000000001</v>
      </c>
      <c r="FO23" s="33">
        <v>5.7526999999999999</v>
      </c>
      <c r="FP23" s="33">
        <v>3.0272000000000001</v>
      </c>
      <c r="FQ23" s="33">
        <v>3.0478000000000001</v>
      </c>
      <c r="FR23" s="33">
        <v>2.9491000000000001</v>
      </c>
      <c r="FS23" s="33" t="s">
        <v>259</v>
      </c>
      <c r="FT23" s="33">
        <v>3.0743999999999998</v>
      </c>
      <c r="FU23" s="33">
        <v>2.9765000000000001</v>
      </c>
      <c r="FV23" s="33" t="s">
        <v>259</v>
      </c>
      <c r="FW23" s="33">
        <v>8.6671999999999993</v>
      </c>
      <c r="FX23" s="33">
        <v>3.0543999999999998</v>
      </c>
      <c r="FY23" s="33" t="s">
        <v>259</v>
      </c>
      <c r="FZ23" s="33">
        <v>3.0485000000000002</v>
      </c>
      <c r="GA23" s="33">
        <v>2.9548000000000001</v>
      </c>
      <c r="GB23" s="33" t="s">
        <v>259</v>
      </c>
      <c r="GC23" s="33">
        <v>3.6850999999999998</v>
      </c>
      <c r="GD23" s="33">
        <v>2.3923000000000001</v>
      </c>
      <c r="GE23" s="33" t="s">
        <v>259</v>
      </c>
      <c r="GF23" s="33">
        <v>1.9046000000000001</v>
      </c>
      <c r="GG23" s="33" t="s">
        <v>259</v>
      </c>
      <c r="GH23" s="33" t="s">
        <v>259</v>
      </c>
      <c r="GI23" s="33" t="s">
        <v>259</v>
      </c>
    </row>
    <row r="24" spans="1:191" s="2" customFormat="1" ht="13.5" thickBot="1" x14ac:dyDescent="0.25">
      <c r="A24" s="34"/>
      <c r="B24" s="31" t="s">
        <v>267</v>
      </c>
      <c r="C24" s="32" t="s">
        <v>261</v>
      </c>
      <c r="D24" s="13" t="s">
        <v>268</v>
      </c>
      <c r="E24" s="33" t="s">
        <v>259</v>
      </c>
      <c r="F24" s="33" t="s">
        <v>259</v>
      </c>
      <c r="G24" s="33" t="s">
        <v>259</v>
      </c>
      <c r="H24" s="33" t="s">
        <v>259</v>
      </c>
      <c r="I24" s="33" t="s">
        <v>259</v>
      </c>
      <c r="J24" s="33" t="s">
        <v>259</v>
      </c>
      <c r="K24" s="33" t="s">
        <v>259</v>
      </c>
      <c r="L24" s="33" t="s">
        <v>259</v>
      </c>
      <c r="M24" s="33" t="s">
        <v>259</v>
      </c>
      <c r="N24" s="33" t="s">
        <v>259</v>
      </c>
      <c r="O24" s="33" t="s">
        <v>259</v>
      </c>
      <c r="P24" s="33" t="s">
        <v>259</v>
      </c>
      <c r="Q24" s="33" t="s">
        <v>259</v>
      </c>
      <c r="R24" s="33" t="s">
        <v>259</v>
      </c>
      <c r="S24" s="33" t="s">
        <v>259</v>
      </c>
      <c r="T24" s="33" t="s">
        <v>259</v>
      </c>
      <c r="U24" s="33" t="s">
        <v>259</v>
      </c>
      <c r="V24" s="33" t="s">
        <v>259</v>
      </c>
      <c r="W24" s="33" t="s">
        <v>259</v>
      </c>
      <c r="X24" s="33" t="s">
        <v>259</v>
      </c>
      <c r="Y24" s="33" t="s">
        <v>259</v>
      </c>
      <c r="Z24" s="33" t="s">
        <v>259</v>
      </c>
      <c r="AA24" s="33" t="s">
        <v>259</v>
      </c>
      <c r="AB24" s="33" t="s">
        <v>259</v>
      </c>
      <c r="AC24" s="33" t="s">
        <v>259</v>
      </c>
      <c r="AD24" s="33" t="s">
        <v>259</v>
      </c>
      <c r="AE24" s="33" t="s">
        <v>259</v>
      </c>
      <c r="AF24" s="33" t="s">
        <v>259</v>
      </c>
      <c r="AG24" s="33" t="s">
        <v>259</v>
      </c>
      <c r="AH24" s="33" t="s">
        <v>259</v>
      </c>
      <c r="AI24" s="33" t="s">
        <v>259</v>
      </c>
      <c r="AJ24" s="33" t="s">
        <v>259</v>
      </c>
      <c r="AK24" s="33" t="s">
        <v>259</v>
      </c>
      <c r="AL24" s="33">
        <v>6.9137000000000004</v>
      </c>
      <c r="AM24" s="33" t="s">
        <v>259</v>
      </c>
      <c r="AN24" s="33">
        <v>6.2027000000000001</v>
      </c>
      <c r="AO24" s="33" t="s">
        <v>259</v>
      </c>
      <c r="AP24" s="33">
        <v>5.3749000000000002</v>
      </c>
      <c r="AQ24" s="33" t="s">
        <v>259</v>
      </c>
      <c r="AR24" s="33">
        <v>5.2754000000000003</v>
      </c>
      <c r="AS24" s="33" t="s">
        <v>259</v>
      </c>
      <c r="AT24" s="33" t="s">
        <v>259</v>
      </c>
      <c r="AU24" s="33">
        <v>5.3212000000000002</v>
      </c>
      <c r="AV24" s="33" t="s">
        <v>259</v>
      </c>
      <c r="AW24" s="33">
        <v>5.6688999999999998</v>
      </c>
      <c r="AX24" s="33" t="s">
        <v>259</v>
      </c>
      <c r="AY24" s="33">
        <v>5.9448999999999996</v>
      </c>
      <c r="AZ24" s="33" t="s">
        <v>259</v>
      </c>
      <c r="BA24" s="33" t="s">
        <v>259</v>
      </c>
      <c r="BB24" s="33">
        <v>5.6871999999999998</v>
      </c>
      <c r="BC24" s="33" t="s">
        <v>259</v>
      </c>
      <c r="BD24" s="33" t="s">
        <v>259</v>
      </c>
      <c r="BE24" s="33">
        <v>5.2736999999999998</v>
      </c>
      <c r="BF24" s="33" t="s">
        <v>259</v>
      </c>
      <c r="BG24" s="33" t="s">
        <v>259</v>
      </c>
      <c r="BH24" s="33">
        <v>4.8970000000000002</v>
      </c>
      <c r="BI24" s="33" t="s">
        <v>259</v>
      </c>
      <c r="BJ24" s="33" t="s">
        <v>259</v>
      </c>
      <c r="BK24" s="33">
        <v>4.8441000000000001</v>
      </c>
      <c r="BL24" s="33" t="s">
        <v>259</v>
      </c>
      <c r="BM24" s="33" t="s">
        <v>259</v>
      </c>
      <c r="BN24" s="33">
        <v>3.7894000000000001</v>
      </c>
      <c r="BO24" s="33" t="s">
        <v>259</v>
      </c>
      <c r="BP24" s="33">
        <v>3.4491999999999998</v>
      </c>
      <c r="BQ24" s="33" t="s">
        <v>259</v>
      </c>
      <c r="BR24" s="33" t="s">
        <v>259</v>
      </c>
      <c r="BS24" s="33" t="s">
        <v>259</v>
      </c>
      <c r="BT24" s="33" t="s">
        <v>259</v>
      </c>
      <c r="BU24" s="33" t="s">
        <v>259</v>
      </c>
      <c r="BV24" s="33" t="s">
        <v>259</v>
      </c>
      <c r="BW24" s="33" t="s">
        <v>259</v>
      </c>
      <c r="BX24" s="33" t="s">
        <v>259</v>
      </c>
      <c r="BY24" s="33" t="s">
        <v>259</v>
      </c>
      <c r="BZ24" s="33" t="s">
        <v>259</v>
      </c>
      <c r="CA24" s="33" t="s">
        <v>259</v>
      </c>
      <c r="CB24" s="33" t="s">
        <v>259</v>
      </c>
      <c r="CC24" s="33" t="s">
        <v>259</v>
      </c>
      <c r="CD24" s="33" t="s">
        <v>259</v>
      </c>
      <c r="CE24" s="33" t="s">
        <v>259</v>
      </c>
      <c r="CF24" s="33" t="s">
        <v>259</v>
      </c>
      <c r="CG24" s="33" t="s">
        <v>259</v>
      </c>
      <c r="CH24" s="33" t="s">
        <v>259</v>
      </c>
      <c r="CI24" s="33" t="s">
        <v>259</v>
      </c>
      <c r="CJ24" s="33" t="s">
        <v>259</v>
      </c>
      <c r="CK24" s="33" t="s">
        <v>259</v>
      </c>
      <c r="CL24" s="33" t="s">
        <v>259</v>
      </c>
      <c r="CM24" s="33" t="s">
        <v>259</v>
      </c>
      <c r="CN24" s="33" t="s">
        <v>259</v>
      </c>
      <c r="CO24" s="33" t="s">
        <v>259</v>
      </c>
      <c r="CP24" s="33" t="s">
        <v>259</v>
      </c>
      <c r="CQ24" s="33" t="s">
        <v>259</v>
      </c>
      <c r="CR24" s="33" t="s">
        <v>259</v>
      </c>
      <c r="CS24" s="33" t="s">
        <v>259</v>
      </c>
      <c r="CT24" s="33" t="s">
        <v>259</v>
      </c>
      <c r="CU24" s="33">
        <v>3.7033999999999998</v>
      </c>
      <c r="CV24" s="33" t="s">
        <v>259</v>
      </c>
      <c r="CW24" s="33" t="s">
        <v>259</v>
      </c>
      <c r="CX24" s="33">
        <v>4.0505000000000004</v>
      </c>
      <c r="CY24" s="33" t="s">
        <v>259</v>
      </c>
      <c r="CZ24" s="33" t="s">
        <v>259</v>
      </c>
      <c r="DA24" s="33">
        <v>5.1970000000000001</v>
      </c>
      <c r="DB24" s="33" t="s">
        <v>259</v>
      </c>
      <c r="DC24" s="33" t="s">
        <v>259</v>
      </c>
      <c r="DD24" s="33" t="s">
        <v>259</v>
      </c>
      <c r="DE24" s="33" t="s">
        <v>259</v>
      </c>
      <c r="DF24" s="33" t="s">
        <v>259</v>
      </c>
      <c r="DG24" s="33">
        <v>4.3463000000000003</v>
      </c>
      <c r="DH24" s="33" t="s">
        <v>259</v>
      </c>
      <c r="DI24" s="33" t="s">
        <v>259</v>
      </c>
      <c r="DJ24" s="33">
        <v>14.1044</v>
      </c>
      <c r="DK24" s="33" t="s">
        <v>259</v>
      </c>
      <c r="DL24" s="33" t="s">
        <v>259</v>
      </c>
      <c r="DM24" s="33">
        <v>10.3698</v>
      </c>
      <c r="DN24" s="33" t="s">
        <v>259</v>
      </c>
      <c r="DO24" s="33">
        <v>11.4497</v>
      </c>
      <c r="DP24" s="33" t="s">
        <v>259</v>
      </c>
      <c r="DQ24" s="33">
        <v>13.5572</v>
      </c>
      <c r="DR24" s="33" t="s">
        <v>259</v>
      </c>
      <c r="DS24" s="33">
        <v>14.2508</v>
      </c>
      <c r="DT24" s="33">
        <v>15.237299999999999</v>
      </c>
      <c r="DU24" s="33" t="s">
        <v>259</v>
      </c>
      <c r="DV24" s="33">
        <v>11.2402</v>
      </c>
      <c r="DW24" s="33">
        <v>13.773199999999999</v>
      </c>
      <c r="DX24" s="33" t="s">
        <v>259</v>
      </c>
      <c r="DY24" s="33">
        <v>13.4038</v>
      </c>
      <c r="DZ24" s="33">
        <v>14.2019</v>
      </c>
      <c r="EA24" s="33" t="s">
        <v>259</v>
      </c>
      <c r="EB24" s="33">
        <v>13.4217</v>
      </c>
      <c r="EC24" s="33">
        <v>12.7677</v>
      </c>
      <c r="ED24" s="33" t="s">
        <v>259</v>
      </c>
      <c r="EE24" s="33">
        <v>10.2234</v>
      </c>
      <c r="EF24" s="33">
        <v>11.406499999999999</v>
      </c>
      <c r="EG24" s="33">
        <v>7.9386999999999999</v>
      </c>
      <c r="EH24" s="33" t="s">
        <v>259</v>
      </c>
      <c r="EI24" s="33">
        <v>5.5030999999999999</v>
      </c>
      <c r="EJ24" s="33">
        <v>8.8780000000000001</v>
      </c>
      <c r="EK24" s="33" t="s">
        <v>259</v>
      </c>
      <c r="EL24" s="33">
        <v>6.1468999999999996</v>
      </c>
      <c r="EM24" s="33" t="s">
        <v>259</v>
      </c>
      <c r="EN24" s="33">
        <v>4.6557000000000004</v>
      </c>
      <c r="EO24" s="33">
        <v>4.6557000000000004</v>
      </c>
      <c r="EP24" s="33" t="s">
        <v>259</v>
      </c>
      <c r="EQ24" s="33">
        <v>5.2298</v>
      </c>
      <c r="ER24" s="33" t="s">
        <v>259</v>
      </c>
      <c r="ES24" s="33">
        <v>8.0511999999999997</v>
      </c>
      <c r="ET24" s="33">
        <v>12.675000000000001</v>
      </c>
      <c r="EU24" s="33" t="s">
        <v>259</v>
      </c>
      <c r="EV24" s="33" t="s">
        <v>259</v>
      </c>
      <c r="EW24" s="33">
        <v>7.1509</v>
      </c>
      <c r="EX24" s="33">
        <v>4.2394999999999996</v>
      </c>
      <c r="EY24" s="33" t="s">
        <v>259</v>
      </c>
      <c r="EZ24" s="33">
        <v>6.8697999999999997</v>
      </c>
      <c r="FA24" s="33">
        <v>2.97</v>
      </c>
      <c r="FB24" s="33">
        <v>6.0545</v>
      </c>
      <c r="FC24" s="33">
        <v>2.5756999999999999</v>
      </c>
      <c r="FD24" s="33" t="s">
        <v>259</v>
      </c>
      <c r="FE24" s="33">
        <v>6.2214999999999998</v>
      </c>
      <c r="FF24" s="33">
        <v>2.3717999999999999</v>
      </c>
      <c r="FG24" s="33" t="s">
        <v>259</v>
      </c>
      <c r="FH24" s="33">
        <v>6.2218999999999998</v>
      </c>
      <c r="FI24" s="33">
        <v>2.6242999999999999</v>
      </c>
      <c r="FJ24" s="33" t="s">
        <v>259</v>
      </c>
      <c r="FK24" s="33">
        <v>6.8513000000000002</v>
      </c>
      <c r="FL24" s="33">
        <v>2.8410000000000002</v>
      </c>
      <c r="FM24" s="33">
        <v>6.7849000000000004</v>
      </c>
      <c r="FN24" s="33">
        <v>3.1604000000000001</v>
      </c>
      <c r="FO24" s="33">
        <v>7.4493</v>
      </c>
      <c r="FP24" s="33">
        <v>3.0272000000000001</v>
      </c>
      <c r="FQ24" s="33">
        <v>3.0478000000000001</v>
      </c>
      <c r="FR24" s="33">
        <v>2.9491000000000001</v>
      </c>
      <c r="FS24" s="33" t="s">
        <v>259</v>
      </c>
      <c r="FT24" s="33">
        <v>3.0743999999999998</v>
      </c>
      <c r="FU24" s="33">
        <v>2.9765000000000001</v>
      </c>
      <c r="FV24" s="33" t="s">
        <v>259</v>
      </c>
      <c r="FW24" s="33">
        <v>11.2233</v>
      </c>
      <c r="FX24" s="33">
        <v>3.0543999999999998</v>
      </c>
      <c r="FY24" s="33" t="s">
        <v>259</v>
      </c>
      <c r="FZ24" s="33">
        <v>3.0485000000000002</v>
      </c>
      <c r="GA24" s="33">
        <v>2.9548000000000001</v>
      </c>
      <c r="GB24" s="33" t="s">
        <v>259</v>
      </c>
      <c r="GC24" s="33">
        <v>3.6850999999999998</v>
      </c>
      <c r="GD24" s="33">
        <v>2.3923000000000001</v>
      </c>
      <c r="GE24" s="33" t="s">
        <v>259</v>
      </c>
      <c r="GF24" s="33">
        <v>1.9046000000000001</v>
      </c>
      <c r="GG24" s="33" t="s">
        <v>259</v>
      </c>
      <c r="GH24" s="33" t="s">
        <v>259</v>
      </c>
      <c r="GI24" s="33" t="s">
        <v>259</v>
      </c>
    </row>
    <row r="25" spans="1:191" s="2" customFormat="1" ht="25.9" customHeight="1" thickBot="1" x14ac:dyDescent="0.25">
      <c r="A25" s="35"/>
      <c r="B25" s="31" t="s">
        <v>254</v>
      </c>
      <c r="C25" s="32" t="s">
        <v>257</v>
      </c>
      <c r="D25" s="13" t="s">
        <v>269</v>
      </c>
      <c r="E25" s="33" t="s">
        <v>259</v>
      </c>
      <c r="F25" s="33" t="s">
        <v>259</v>
      </c>
      <c r="G25" s="33" t="s">
        <v>259</v>
      </c>
      <c r="H25" s="33" t="s">
        <v>259</v>
      </c>
      <c r="I25" s="33" t="s">
        <v>259</v>
      </c>
      <c r="J25" s="33" t="s">
        <v>259</v>
      </c>
      <c r="K25" s="33" t="s">
        <v>259</v>
      </c>
      <c r="L25" s="33" t="s">
        <v>259</v>
      </c>
      <c r="M25" s="33" t="s">
        <v>259</v>
      </c>
      <c r="N25" s="33" t="s">
        <v>259</v>
      </c>
      <c r="O25" s="33" t="s">
        <v>259</v>
      </c>
      <c r="P25" s="33" t="s">
        <v>259</v>
      </c>
      <c r="Q25" s="33" t="s">
        <v>259</v>
      </c>
      <c r="R25" s="33" t="s">
        <v>259</v>
      </c>
      <c r="S25" s="33" t="s">
        <v>259</v>
      </c>
      <c r="T25" s="33" t="s">
        <v>259</v>
      </c>
      <c r="U25" s="33" t="s">
        <v>259</v>
      </c>
      <c r="V25" s="33" t="s">
        <v>259</v>
      </c>
      <c r="W25" s="33" t="s">
        <v>259</v>
      </c>
      <c r="X25" s="33" t="s">
        <v>259</v>
      </c>
      <c r="Y25" s="33" t="s">
        <v>259</v>
      </c>
      <c r="Z25" s="33" t="s">
        <v>259</v>
      </c>
      <c r="AA25" s="33" t="s">
        <v>259</v>
      </c>
      <c r="AB25" s="33" t="s">
        <v>259</v>
      </c>
      <c r="AC25" s="33" t="s">
        <v>259</v>
      </c>
      <c r="AD25" s="33" t="s">
        <v>259</v>
      </c>
      <c r="AE25" s="33" t="s">
        <v>259</v>
      </c>
      <c r="AF25" s="33" t="s">
        <v>259</v>
      </c>
      <c r="AG25" s="33" t="s">
        <v>259</v>
      </c>
      <c r="AH25" s="33" t="s">
        <v>259</v>
      </c>
      <c r="AI25" s="33" t="s">
        <v>259</v>
      </c>
      <c r="AJ25" s="33" t="s">
        <v>259</v>
      </c>
      <c r="AK25" s="33" t="s">
        <v>259</v>
      </c>
      <c r="AL25" s="33">
        <v>48.009500000000003</v>
      </c>
      <c r="AM25" s="33" t="s">
        <v>259</v>
      </c>
      <c r="AN25" s="33">
        <v>49.426499999999997</v>
      </c>
      <c r="AO25" s="33" t="s">
        <v>259</v>
      </c>
      <c r="AP25" s="33">
        <v>48.185000000000002</v>
      </c>
      <c r="AQ25" s="33" t="s">
        <v>259</v>
      </c>
      <c r="AR25" s="33">
        <v>44.551499999999997</v>
      </c>
      <c r="AS25" s="33" t="s">
        <v>259</v>
      </c>
      <c r="AT25" s="33" t="s">
        <v>259</v>
      </c>
      <c r="AU25" s="33">
        <v>45.487499999999997</v>
      </c>
      <c r="AV25" s="33" t="s">
        <v>259</v>
      </c>
      <c r="AW25" s="33">
        <v>44.908999999999999</v>
      </c>
      <c r="AX25" s="33" t="s">
        <v>259</v>
      </c>
      <c r="AY25" s="33">
        <v>45.936</v>
      </c>
      <c r="AZ25" s="33" t="s">
        <v>259</v>
      </c>
      <c r="BA25" s="33" t="s">
        <v>259</v>
      </c>
      <c r="BB25" s="33">
        <v>49.601999999999997</v>
      </c>
      <c r="BC25" s="33" t="s">
        <v>259</v>
      </c>
      <c r="BD25" s="33" t="s">
        <v>259</v>
      </c>
      <c r="BE25" s="33">
        <v>41.078299999999999</v>
      </c>
      <c r="BF25" s="33" t="s">
        <v>259</v>
      </c>
      <c r="BG25" s="33" t="s">
        <v>259</v>
      </c>
      <c r="BH25" s="33">
        <v>35.654299999999999</v>
      </c>
      <c r="BI25" s="33" t="s">
        <v>259</v>
      </c>
      <c r="BJ25" s="33" t="s">
        <v>259</v>
      </c>
      <c r="BK25" s="33">
        <v>16.7178</v>
      </c>
      <c r="BL25" s="33" t="s">
        <v>259</v>
      </c>
      <c r="BM25" s="33" t="s">
        <v>259</v>
      </c>
      <c r="BN25" s="33">
        <v>19.029800000000002</v>
      </c>
      <c r="BO25" s="33" t="s">
        <v>259</v>
      </c>
      <c r="BP25" s="33">
        <v>25.931799999999999</v>
      </c>
      <c r="BQ25" s="33" t="s">
        <v>259</v>
      </c>
      <c r="BR25" s="33" t="s">
        <v>259</v>
      </c>
      <c r="BS25" s="33" t="s">
        <v>259</v>
      </c>
      <c r="BT25" s="33" t="s">
        <v>259</v>
      </c>
      <c r="BU25" s="33" t="s">
        <v>259</v>
      </c>
      <c r="BV25" s="33" t="s">
        <v>259</v>
      </c>
      <c r="BW25" s="33" t="s">
        <v>259</v>
      </c>
      <c r="BX25" s="33" t="s">
        <v>259</v>
      </c>
      <c r="BY25" s="33" t="s">
        <v>259</v>
      </c>
      <c r="BZ25" s="33" t="s">
        <v>259</v>
      </c>
      <c r="CA25" s="33" t="s">
        <v>259</v>
      </c>
      <c r="CB25" s="33" t="s">
        <v>259</v>
      </c>
      <c r="CC25" s="33" t="s">
        <v>259</v>
      </c>
      <c r="CD25" s="33" t="s">
        <v>259</v>
      </c>
      <c r="CE25" s="33" t="s">
        <v>259</v>
      </c>
      <c r="CF25" s="33" t="s">
        <v>259</v>
      </c>
      <c r="CG25" s="33" t="s">
        <v>259</v>
      </c>
      <c r="CH25" s="33" t="s">
        <v>259</v>
      </c>
      <c r="CI25" s="33" t="s">
        <v>259</v>
      </c>
      <c r="CJ25" s="33" t="s">
        <v>259</v>
      </c>
      <c r="CK25" s="33" t="s">
        <v>259</v>
      </c>
      <c r="CL25" s="33" t="s">
        <v>259</v>
      </c>
      <c r="CM25" s="33" t="s">
        <v>259</v>
      </c>
      <c r="CN25" s="33" t="s">
        <v>259</v>
      </c>
      <c r="CO25" s="33" t="s">
        <v>259</v>
      </c>
      <c r="CP25" s="33" t="s">
        <v>259</v>
      </c>
      <c r="CQ25" s="33" t="s">
        <v>259</v>
      </c>
      <c r="CR25" s="33" t="s">
        <v>259</v>
      </c>
      <c r="CS25" s="33" t="s">
        <v>259</v>
      </c>
      <c r="CT25" s="33" t="s">
        <v>259</v>
      </c>
      <c r="CU25" s="33" t="s">
        <v>259</v>
      </c>
      <c r="CV25" s="33" t="s">
        <v>259</v>
      </c>
      <c r="CW25" s="33" t="s">
        <v>259</v>
      </c>
      <c r="CX25" s="33" t="s">
        <v>259</v>
      </c>
      <c r="CY25" s="33" t="s">
        <v>259</v>
      </c>
      <c r="CZ25" s="33" t="s">
        <v>259</v>
      </c>
      <c r="DA25" s="33" t="s">
        <v>259</v>
      </c>
      <c r="DB25" s="33" t="s">
        <v>259</v>
      </c>
      <c r="DC25" s="33" t="s">
        <v>259</v>
      </c>
      <c r="DD25" s="33" t="s">
        <v>259</v>
      </c>
      <c r="DE25" s="33" t="s">
        <v>259</v>
      </c>
      <c r="DF25" s="33" t="s">
        <v>259</v>
      </c>
      <c r="DG25" s="33">
        <v>66.719099999999997</v>
      </c>
      <c r="DH25" s="33" t="s">
        <v>259</v>
      </c>
      <c r="DI25" s="33" t="s">
        <v>259</v>
      </c>
      <c r="DJ25" s="33">
        <v>73.140299999999996</v>
      </c>
      <c r="DK25" s="33" t="s">
        <v>259</v>
      </c>
      <c r="DL25" s="33" t="s">
        <v>259</v>
      </c>
      <c r="DM25" s="33">
        <v>62.511499999999998</v>
      </c>
      <c r="DN25" s="33" t="s">
        <v>259</v>
      </c>
      <c r="DO25" s="33">
        <v>69.802899999999994</v>
      </c>
      <c r="DP25" s="33" t="s">
        <v>259</v>
      </c>
      <c r="DQ25" s="33">
        <v>81.908600000000007</v>
      </c>
      <c r="DR25" s="33" t="s">
        <v>259</v>
      </c>
      <c r="DS25" s="33">
        <v>87.358199999999997</v>
      </c>
      <c r="DT25" s="33">
        <v>90.6678</v>
      </c>
      <c r="DU25" s="33" t="s">
        <v>259</v>
      </c>
      <c r="DV25" s="33">
        <v>66.115700000000004</v>
      </c>
      <c r="DW25" s="33">
        <v>83.073899999999995</v>
      </c>
      <c r="DX25" s="33" t="s">
        <v>259</v>
      </c>
      <c r="DY25" s="33">
        <v>90.72</v>
      </c>
      <c r="DZ25" s="33">
        <v>84.894900000000007</v>
      </c>
      <c r="EA25" s="33" t="s">
        <v>259</v>
      </c>
      <c r="EB25" s="33">
        <v>79.375799999999998</v>
      </c>
      <c r="EC25" s="33">
        <v>81.694199999999995</v>
      </c>
      <c r="ED25" s="33" t="s">
        <v>259</v>
      </c>
      <c r="EE25" s="33" t="s">
        <v>259</v>
      </c>
      <c r="EF25" s="33">
        <v>68.738900000000001</v>
      </c>
      <c r="EG25" s="33">
        <v>72.732500000000002</v>
      </c>
      <c r="EH25" s="33" t="s">
        <v>259</v>
      </c>
      <c r="EI25" s="33">
        <v>70.6661</v>
      </c>
      <c r="EJ25" s="33">
        <v>54.5381</v>
      </c>
      <c r="EK25" s="33" t="s">
        <v>259</v>
      </c>
      <c r="EL25" s="33">
        <v>70.6661</v>
      </c>
      <c r="EM25" s="33" t="s">
        <v>259</v>
      </c>
      <c r="EN25" s="33">
        <v>62.934100000000001</v>
      </c>
      <c r="EO25" s="33">
        <v>62.934100000000001</v>
      </c>
      <c r="EP25" s="33" t="s">
        <v>259</v>
      </c>
      <c r="EQ25" s="33">
        <v>62.934100000000001</v>
      </c>
      <c r="ER25" s="33" t="s">
        <v>259</v>
      </c>
      <c r="ES25" s="33">
        <v>37.002899999999997</v>
      </c>
      <c r="ET25" s="33">
        <v>39.926400000000001</v>
      </c>
      <c r="EU25" s="33" t="s">
        <v>259</v>
      </c>
      <c r="EV25" s="33" t="s">
        <v>259</v>
      </c>
      <c r="EW25" s="33">
        <v>43.509399999999999</v>
      </c>
      <c r="EX25" s="33">
        <v>62.6434</v>
      </c>
      <c r="EY25" s="33" t="s">
        <v>259</v>
      </c>
      <c r="EZ25" s="33">
        <v>41.747700000000002</v>
      </c>
      <c r="FA25" s="33">
        <v>59.230699999999999</v>
      </c>
      <c r="FB25" s="33">
        <v>36.697099999999999</v>
      </c>
      <c r="FC25" s="33">
        <v>62.733400000000003</v>
      </c>
      <c r="FD25" s="33" t="s">
        <v>259</v>
      </c>
      <c r="FE25" s="33">
        <v>38.041899999999998</v>
      </c>
      <c r="FF25" s="33">
        <v>56.053100000000001</v>
      </c>
      <c r="FG25" s="33" t="s">
        <v>259</v>
      </c>
      <c r="FH25" s="33">
        <v>56.0914</v>
      </c>
      <c r="FI25" s="33">
        <v>55.785699999999999</v>
      </c>
      <c r="FJ25" s="33" t="s">
        <v>259</v>
      </c>
      <c r="FK25" s="33">
        <v>35.760399999999997</v>
      </c>
      <c r="FL25" s="33">
        <v>59.925600000000003</v>
      </c>
      <c r="FM25" s="33">
        <v>41.430599999999998</v>
      </c>
      <c r="FN25" s="33">
        <v>64.080600000000004</v>
      </c>
      <c r="FO25" s="33">
        <v>45.513100000000001</v>
      </c>
      <c r="FP25" s="33">
        <v>70.298500000000004</v>
      </c>
      <c r="FQ25" s="33">
        <v>67.022800000000004</v>
      </c>
      <c r="FR25" s="33">
        <v>67.022800000000004</v>
      </c>
      <c r="FS25" s="33" t="s">
        <v>259</v>
      </c>
      <c r="FT25" s="33">
        <v>61.660299999999999</v>
      </c>
      <c r="FU25" s="33">
        <v>61.660299999999999</v>
      </c>
      <c r="FV25" s="33" t="s">
        <v>259</v>
      </c>
      <c r="FW25" s="33">
        <v>22.866299999999999</v>
      </c>
      <c r="FX25" s="33">
        <v>57.793599999999998</v>
      </c>
      <c r="FY25" s="33" t="s">
        <v>259</v>
      </c>
      <c r="FZ25" s="33">
        <v>60.1937</v>
      </c>
      <c r="GA25" s="33">
        <v>60.1937</v>
      </c>
      <c r="GB25" s="33" t="s">
        <v>259</v>
      </c>
      <c r="GC25" s="33">
        <v>62.2928</v>
      </c>
      <c r="GD25" s="33">
        <v>64.662099999999995</v>
      </c>
      <c r="GE25" s="33" t="s">
        <v>259</v>
      </c>
      <c r="GF25" s="33">
        <v>67.908299999999997</v>
      </c>
      <c r="GG25" s="33" t="s">
        <v>259</v>
      </c>
      <c r="GH25" s="33" t="s">
        <v>259</v>
      </c>
      <c r="GI25" s="33" t="s">
        <v>259</v>
      </c>
    </row>
    <row r="26" spans="1:191" s="2" customFormat="1" ht="13.5" thickBot="1" x14ac:dyDescent="0.25">
      <c r="A26" s="26" t="s">
        <v>270</v>
      </c>
      <c r="B26" s="27" t="s">
        <v>234</v>
      </c>
      <c r="C26" s="27" t="s">
        <v>271</v>
      </c>
      <c r="D26" s="9" t="s">
        <v>272</v>
      </c>
      <c r="E26" s="36">
        <v>322517.2</v>
      </c>
      <c r="F26" s="36">
        <v>97959.88</v>
      </c>
      <c r="G26" s="36">
        <v>250603.38</v>
      </c>
      <c r="H26" s="36">
        <v>38538.83</v>
      </c>
      <c r="I26" s="36">
        <v>72817.16</v>
      </c>
      <c r="J26" s="36">
        <v>68287.680000000008</v>
      </c>
      <c r="K26" s="36">
        <v>128538.60766285719</v>
      </c>
      <c r="L26" s="36">
        <v>99736.829999999987</v>
      </c>
      <c r="M26" s="36">
        <v>334732.04225</v>
      </c>
      <c r="N26" s="36">
        <v>177866.7859671427</v>
      </c>
      <c r="O26" s="36">
        <v>205156.23666857145</v>
      </c>
      <c r="P26" s="36">
        <v>156677.90008714283</v>
      </c>
      <c r="Q26" s="36">
        <v>133428.90806181816</v>
      </c>
      <c r="R26" s="36">
        <v>65954.96333142856</v>
      </c>
      <c r="S26" s="36">
        <v>223579.45</v>
      </c>
      <c r="T26" s="36">
        <v>43806.479999999996</v>
      </c>
      <c r="U26" s="36">
        <v>63755.729999999996</v>
      </c>
      <c r="V26" s="36">
        <v>146840.9</v>
      </c>
      <c r="W26" s="36">
        <v>70750.48000000001</v>
      </c>
      <c r="X26" s="36">
        <v>20437.350000000002</v>
      </c>
      <c r="Y26" s="36">
        <v>105594.4</v>
      </c>
      <c r="Z26" s="36">
        <v>108750.6</v>
      </c>
      <c r="AA26" s="36">
        <v>350750.35</v>
      </c>
      <c r="AB26" s="36">
        <v>132216.01</v>
      </c>
      <c r="AC26" s="36">
        <v>267641.30599999998</v>
      </c>
      <c r="AD26" s="36">
        <v>71779.600000000006</v>
      </c>
      <c r="AE26" s="36">
        <v>191727.408</v>
      </c>
      <c r="AF26" s="36">
        <v>40695.813600000001</v>
      </c>
      <c r="AG26" s="36">
        <v>183808.4</v>
      </c>
      <c r="AH26" s="36">
        <v>18896.240000000002</v>
      </c>
      <c r="AI26" s="36">
        <v>121967.6556</v>
      </c>
      <c r="AJ26" s="36">
        <v>101890.1</v>
      </c>
      <c r="AK26" s="36">
        <v>131044.11679999999</v>
      </c>
      <c r="AL26" s="36" t="s">
        <v>259</v>
      </c>
      <c r="AM26" s="36">
        <v>137738</v>
      </c>
      <c r="AN26" s="36" t="s">
        <v>259</v>
      </c>
      <c r="AO26" s="36">
        <v>203747.58</v>
      </c>
      <c r="AP26" s="36" t="s">
        <v>259</v>
      </c>
      <c r="AQ26" s="36">
        <v>226886.83</v>
      </c>
      <c r="AR26" s="36" t="s">
        <v>259</v>
      </c>
      <c r="AS26" s="36">
        <v>143089.34</v>
      </c>
      <c r="AT26" s="36">
        <v>48733.32</v>
      </c>
      <c r="AU26" s="36" t="s">
        <v>259</v>
      </c>
      <c r="AV26" s="36">
        <v>135696.25</v>
      </c>
      <c r="AW26" s="36" t="s">
        <v>259</v>
      </c>
      <c r="AX26" s="36">
        <v>114481.96</v>
      </c>
      <c r="AY26" s="36" t="s">
        <v>259</v>
      </c>
      <c r="AZ26" s="36">
        <v>109173.77</v>
      </c>
      <c r="BA26" s="36">
        <v>46713.42</v>
      </c>
      <c r="BB26" s="36" t="s">
        <v>259</v>
      </c>
      <c r="BC26" s="36">
        <v>122162.69</v>
      </c>
      <c r="BD26" s="36">
        <v>162649.57</v>
      </c>
      <c r="BE26" s="36" t="s">
        <v>259</v>
      </c>
      <c r="BF26" s="36">
        <v>143606.29999999999</v>
      </c>
      <c r="BG26" s="36">
        <v>97006.74</v>
      </c>
      <c r="BH26" s="36" t="s">
        <v>259</v>
      </c>
      <c r="BI26" s="36">
        <v>92465.34</v>
      </c>
      <c r="BJ26" s="36">
        <v>159148.24</v>
      </c>
      <c r="BK26" s="36" t="s">
        <v>259</v>
      </c>
      <c r="BL26" s="36">
        <v>54246.33</v>
      </c>
      <c r="BM26" s="36">
        <v>31472.93</v>
      </c>
      <c r="BN26" s="36" t="s">
        <v>259</v>
      </c>
      <c r="BO26" s="36">
        <v>18408.439999999999</v>
      </c>
      <c r="BP26" s="36" t="s">
        <v>259</v>
      </c>
      <c r="BQ26" s="36">
        <v>41191.9</v>
      </c>
      <c r="BR26" s="36">
        <v>73585.100000000006</v>
      </c>
      <c r="BS26" s="36">
        <v>29302.98</v>
      </c>
      <c r="BT26" s="36">
        <v>82336.83</v>
      </c>
      <c r="BU26" s="36">
        <v>22959.42</v>
      </c>
      <c r="BV26" s="36">
        <v>67745.88</v>
      </c>
      <c r="BW26" s="36">
        <v>30853.46</v>
      </c>
      <c r="BX26" s="36">
        <v>59381.2</v>
      </c>
      <c r="BY26" s="36">
        <v>57436.77</v>
      </c>
      <c r="BZ26" s="36">
        <v>67295.63</v>
      </c>
      <c r="CA26" s="36">
        <v>71363.63</v>
      </c>
      <c r="CB26" s="36">
        <v>82990.69</v>
      </c>
      <c r="CC26" s="36">
        <v>105311.65</v>
      </c>
      <c r="CD26" s="36">
        <v>105744.72</v>
      </c>
      <c r="CE26" s="36">
        <v>84911.12</v>
      </c>
      <c r="CF26" s="36">
        <v>134419.97</v>
      </c>
      <c r="CG26" s="36">
        <v>62062.82</v>
      </c>
      <c r="CH26" s="36">
        <v>105106.4</v>
      </c>
      <c r="CI26" s="36">
        <v>52180.83</v>
      </c>
      <c r="CJ26" s="36">
        <v>66615.5</v>
      </c>
      <c r="CK26" s="36">
        <v>104477.89</v>
      </c>
      <c r="CL26" s="36">
        <v>76369.98</v>
      </c>
      <c r="CM26" s="36">
        <v>82245.67</v>
      </c>
      <c r="CN26" s="36">
        <v>91600.62</v>
      </c>
      <c r="CO26" s="36">
        <v>80386.179999999993</v>
      </c>
      <c r="CP26" s="36" t="s">
        <v>259</v>
      </c>
      <c r="CQ26" s="36">
        <v>79310.61</v>
      </c>
      <c r="CR26" s="36">
        <v>73396.92</v>
      </c>
      <c r="CS26" s="36" t="s">
        <v>259</v>
      </c>
      <c r="CT26" s="36">
        <v>40454.93</v>
      </c>
      <c r="CU26" s="36" t="s">
        <v>259</v>
      </c>
      <c r="CV26" s="36">
        <v>71214.34</v>
      </c>
      <c r="CW26" s="36">
        <v>83140.649999999994</v>
      </c>
      <c r="CX26" s="36" t="s">
        <v>259</v>
      </c>
      <c r="CY26" s="36">
        <v>101705.83</v>
      </c>
      <c r="CZ26" s="36">
        <v>59089.05</v>
      </c>
      <c r="DA26" s="36" t="s">
        <v>259</v>
      </c>
      <c r="DB26" s="36">
        <v>93386.13</v>
      </c>
      <c r="DC26" s="36">
        <v>85098.74</v>
      </c>
      <c r="DD26" s="36">
        <v>60684.42</v>
      </c>
      <c r="DE26" s="36">
        <v>61263.03</v>
      </c>
      <c r="DF26" s="36">
        <v>54736.51</v>
      </c>
      <c r="DG26" s="36" t="s">
        <v>259</v>
      </c>
      <c r="DH26" s="36">
        <v>59343.93</v>
      </c>
      <c r="DI26" s="36">
        <v>64380.43</v>
      </c>
      <c r="DJ26" s="36" t="s">
        <v>259</v>
      </c>
      <c r="DK26" s="36">
        <v>13320.07</v>
      </c>
      <c r="DL26" s="36">
        <v>79010.539999999994</v>
      </c>
      <c r="DM26" s="36" t="s">
        <v>259</v>
      </c>
      <c r="DN26" s="36">
        <v>80201.52</v>
      </c>
      <c r="DO26" s="36" t="s">
        <v>259</v>
      </c>
      <c r="DP26" s="36">
        <v>77426.179999999993</v>
      </c>
      <c r="DQ26" s="36" t="s">
        <v>259</v>
      </c>
      <c r="DR26" s="36">
        <v>92462.14</v>
      </c>
      <c r="DS26" s="36">
        <v>423042.87</v>
      </c>
      <c r="DT26" s="36" t="s">
        <v>259</v>
      </c>
      <c r="DU26" s="36">
        <v>121131.19</v>
      </c>
      <c r="DV26" s="36">
        <v>483947.6</v>
      </c>
      <c r="DW26" s="36" t="s">
        <v>259</v>
      </c>
      <c r="DX26" s="36">
        <v>83177.37</v>
      </c>
      <c r="DY26" s="36">
        <v>167423.82</v>
      </c>
      <c r="DZ26" s="36" t="s">
        <v>259</v>
      </c>
      <c r="EA26" s="36">
        <v>84083.95</v>
      </c>
      <c r="EB26" s="36">
        <v>291301.40000000002</v>
      </c>
      <c r="EC26" s="36" t="s">
        <v>259</v>
      </c>
      <c r="ED26" s="36">
        <v>146776.57999999999</v>
      </c>
      <c r="EE26" s="36">
        <v>477889.92</v>
      </c>
      <c r="EF26" s="36" t="s">
        <v>259</v>
      </c>
      <c r="EG26" s="36" t="s">
        <v>259</v>
      </c>
      <c r="EH26" s="36">
        <v>154752.76</v>
      </c>
      <c r="EI26" s="36">
        <v>194538.93</v>
      </c>
      <c r="EJ26" s="36" t="s">
        <v>259</v>
      </c>
      <c r="EK26" s="36">
        <v>63863.7</v>
      </c>
      <c r="EL26" s="36" t="s">
        <v>259</v>
      </c>
      <c r="EM26" s="36">
        <v>148581.67000000001</v>
      </c>
      <c r="EN26" s="36">
        <v>44501.08</v>
      </c>
      <c r="EO26" s="36" t="s">
        <v>259</v>
      </c>
      <c r="EP26" s="36">
        <v>41191.15</v>
      </c>
      <c r="EQ26" s="36" t="s">
        <v>259</v>
      </c>
      <c r="ER26" s="36">
        <v>166839.28</v>
      </c>
      <c r="ES26" s="36">
        <v>232388.68</v>
      </c>
      <c r="ET26" s="36" t="s">
        <v>259</v>
      </c>
      <c r="EU26" s="36">
        <v>42129.47</v>
      </c>
      <c r="EV26" s="36">
        <v>199368.39</v>
      </c>
      <c r="EW26" s="36">
        <v>16348.85</v>
      </c>
      <c r="EX26" s="36" t="s">
        <v>259</v>
      </c>
      <c r="EY26" s="36">
        <v>205144.47</v>
      </c>
      <c r="EZ26" s="36">
        <v>115800.72</v>
      </c>
      <c r="FA26" s="36" t="s">
        <v>259</v>
      </c>
      <c r="FB26" s="36">
        <v>51867.199999999997</v>
      </c>
      <c r="FC26" s="36" t="s">
        <v>259</v>
      </c>
      <c r="FD26" s="36">
        <v>39640.080000000002</v>
      </c>
      <c r="FE26" s="36" t="s">
        <v>259</v>
      </c>
      <c r="FF26" s="36" t="s">
        <v>259</v>
      </c>
      <c r="FG26" s="36">
        <v>83403.520000000004</v>
      </c>
      <c r="FH26" s="36" t="s">
        <v>259</v>
      </c>
      <c r="FI26" s="36" t="s">
        <v>259</v>
      </c>
      <c r="FJ26" s="36">
        <v>94689.39</v>
      </c>
      <c r="FK26" s="36" t="s">
        <v>259</v>
      </c>
      <c r="FL26" s="36" t="s">
        <v>259</v>
      </c>
      <c r="FM26" s="36" t="s">
        <v>259</v>
      </c>
      <c r="FN26" s="36" t="s">
        <v>259</v>
      </c>
      <c r="FO26" s="36" t="s">
        <v>259</v>
      </c>
      <c r="FP26" s="36" t="s">
        <v>259</v>
      </c>
      <c r="FQ26" s="36" t="s">
        <v>259</v>
      </c>
      <c r="FR26" s="36" t="s">
        <v>259</v>
      </c>
      <c r="FS26" s="36">
        <v>35822.93</v>
      </c>
      <c r="FT26" s="36" t="s">
        <v>259</v>
      </c>
      <c r="FU26" s="36" t="s">
        <v>259</v>
      </c>
      <c r="FV26" s="36">
        <v>115161.74</v>
      </c>
      <c r="FW26" s="36" t="s">
        <v>259</v>
      </c>
      <c r="FX26" s="36" t="s">
        <v>259</v>
      </c>
      <c r="FY26" s="36">
        <v>52531.040000000001</v>
      </c>
      <c r="FZ26" s="36" t="s">
        <v>259</v>
      </c>
      <c r="GA26" s="36" t="s">
        <v>259</v>
      </c>
      <c r="GB26" s="36">
        <v>8199.44</v>
      </c>
      <c r="GC26" s="36" t="s">
        <v>259</v>
      </c>
      <c r="GD26" s="36" t="s">
        <v>259</v>
      </c>
      <c r="GE26" s="36">
        <v>47443.19</v>
      </c>
      <c r="GF26" s="36" t="s">
        <v>259</v>
      </c>
      <c r="GG26" s="36">
        <v>51715.8</v>
      </c>
      <c r="GH26" s="36">
        <v>7128.82</v>
      </c>
      <c r="GI26" s="36">
        <v>19954.189999999999</v>
      </c>
    </row>
    <row r="27" spans="1:191" s="2" customFormat="1" ht="13.5" thickBot="1" x14ac:dyDescent="0.25">
      <c r="A27" s="37"/>
      <c r="B27" s="27" t="s">
        <v>237</v>
      </c>
      <c r="C27" s="27" t="s">
        <v>271</v>
      </c>
      <c r="D27" s="9" t="s">
        <v>273</v>
      </c>
      <c r="E27" s="36" t="s">
        <v>259</v>
      </c>
      <c r="F27" s="36" t="s">
        <v>259</v>
      </c>
      <c r="G27" s="36" t="s">
        <v>259</v>
      </c>
      <c r="H27" s="36" t="s">
        <v>259</v>
      </c>
      <c r="I27" s="36" t="s">
        <v>259</v>
      </c>
      <c r="J27" s="36" t="s">
        <v>259</v>
      </c>
      <c r="K27" s="36" t="s">
        <v>259</v>
      </c>
      <c r="L27" s="36" t="s">
        <v>259</v>
      </c>
      <c r="M27" s="36" t="s">
        <v>259</v>
      </c>
      <c r="N27" s="36" t="s">
        <v>259</v>
      </c>
      <c r="O27" s="36" t="s">
        <v>259</v>
      </c>
      <c r="P27" s="36" t="s">
        <v>259</v>
      </c>
      <c r="Q27" s="36" t="s">
        <v>259</v>
      </c>
      <c r="R27" s="36" t="s">
        <v>259</v>
      </c>
      <c r="S27" s="36" t="s">
        <v>259</v>
      </c>
      <c r="T27" s="36" t="s">
        <v>259</v>
      </c>
      <c r="U27" s="36" t="s">
        <v>259</v>
      </c>
      <c r="V27" s="36" t="s">
        <v>259</v>
      </c>
      <c r="W27" s="36" t="s">
        <v>259</v>
      </c>
      <c r="X27" s="36" t="s">
        <v>259</v>
      </c>
      <c r="Y27" s="36" t="s">
        <v>259</v>
      </c>
      <c r="Z27" s="36" t="s">
        <v>259</v>
      </c>
      <c r="AA27" s="36" t="s">
        <v>259</v>
      </c>
      <c r="AB27" s="36" t="s">
        <v>259</v>
      </c>
      <c r="AC27" s="36" t="s">
        <v>259</v>
      </c>
      <c r="AD27" s="36" t="s">
        <v>259</v>
      </c>
      <c r="AE27" s="36" t="s">
        <v>259</v>
      </c>
      <c r="AF27" s="36" t="s">
        <v>259</v>
      </c>
      <c r="AG27" s="36" t="s">
        <v>259</v>
      </c>
      <c r="AH27" s="36" t="s">
        <v>259</v>
      </c>
      <c r="AI27" s="36" t="s">
        <v>259</v>
      </c>
      <c r="AJ27" s="36" t="s">
        <v>259</v>
      </c>
      <c r="AK27" s="36" t="s">
        <v>259</v>
      </c>
      <c r="AL27" s="36">
        <v>29899.78</v>
      </c>
      <c r="AM27" s="36" t="s">
        <v>259</v>
      </c>
      <c r="AN27" s="36" t="s">
        <v>259</v>
      </c>
      <c r="AO27" s="36" t="s">
        <v>259</v>
      </c>
      <c r="AP27" s="36" t="s">
        <v>259</v>
      </c>
      <c r="AQ27" s="36" t="s">
        <v>259</v>
      </c>
      <c r="AR27" s="36" t="s">
        <v>259</v>
      </c>
      <c r="AS27" s="36" t="s">
        <v>259</v>
      </c>
      <c r="AT27" s="36" t="s">
        <v>259</v>
      </c>
      <c r="AU27" s="36" t="s">
        <v>259</v>
      </c>
      <c r="AV27" s="36" t="s">
        <v>259</v>
      </c>
      <c r="AW27" s="36" t="s">
        <v>259</v>
      </c>
      <c r="AX27" s="36" t="s">
        <v>259</v>
      </c>
      <c r="AY27" s="36" t="s">
        <v>259</v>
      </c>
      <c r="AZ27" s="36" t="s">
        <v>259</v>
      </c>
      <c r="BA27" s="36" t="s">
        <v>259</v>
      </c>
      <c r="BB27" s="36" t="s">
        <v>259</v>
      </c>
      <c r="BC27" s="36" t="s">
        <v>259</v>
      </c>
      <c r="BD27" s="36" t="s">
        <v>259</v>
      </c>
      <c r="BE27" s="36" t="s">
        <v>259</v>
      </c>
      <c r="BF27" s="36" t="s">
        <v>259</v>
      </c>
      <c r="BG27" s="36" t="s">
        <v>259</v>
      </c>
      <c r="BH27" s="36" t="s">
        <v>259</v>
      </c>
      <c r="BI27" s="36" t="s">
        <v>259</v>
      </c>
      <c r="BJ27" s="36" t="s">
        <v>259</v>
      </c>
      <c r="BK27" s="36" t="s">
        <v>259</v>
      </c>
      <c r="BL27" s="36" t="s">
        <v>259</v>
      </c>
      <c r="BM27" s="36" t="s">
        <v>259</v>
      </c>
      <c r="BN27" s="36" t="s">
        <v>259</v>
      </c>
      <c r="BO27" s="36" t="s">
        <v>259</v>
      </c>
      <c r="BP27" s="36" t="s">
        <v>259</v>
      </c>
      <c r="BQ27" s="36" t="s">
        <v>259</v>
      </c>
      <c r="BR27" s="36" t="s">
        <v>259</v>
      </c>
      <c r="BS27" s="36" t="s">
        <v>259</v>
      </c>
      <c r="BT27" s="36" t="s">
        <v>259</v>
      </c>
      <c r="BU27" s="36" t="s">
        <v>259</v>
      </c>
      <c r="BV27" s="36" t="s">
        <v>259</v>
      </c>
      <c r="BW27" s="36" t="s">
        <v>259</v>
      </c>
      <c r="BX27" s="36" t="s">
        <v>259</v>
      </c>
      <c r="BY27" s="36" t="s">
        <v>259</v>
      </c>
      <c r="BZ27" s="36" t="s">
        <v>259</v>
      </c>
      <c r="CA27" s="36" t="s">
        <v>259</v>
      </c>
      <c r="CB27" s="36" t="s">
        <v>259</v>
      </c>
      <c r="CC27" s="36" t="s">
        <v>259</v>
      </c>
      <c r="CD27" s="36" t="s">
        <v>259</v>
      </c>
      <c r="CE27" s="36" t="s">
        <v>259</v>
      </c>
      <c r="CF27" s="36" t="s">
        <v>259</v>
      </c>
      <c r="CG27" s="36" t="s">
        <v>259</v>
      </c>
      <c r="CH27" s="36" t="s">
        <v>259</v>
      </c>
      <c r="CI27" s="36" t="s">
        <v>259</v>
      </c>
      <c r="CJ27" s="36" t="s">
        <v>259</v>
      </c>
      <c r="CK27" s="36" t="s">
        <v>259</v>
      </c>
      <c r="CL27" s="36" t="s">
        <v>259</v>
      </c>
      <c r="CM27" s="36" t="s">
        <v>259</v>
      </c>
      <c r="CN27" s="36" t="s">
        <v>259</v>
      </c>
      <c r="CO27" s="36" t="s">
        <v>259</v>
      </c>
      <c r="CP27" s="36" t="s">
        <v>259</v>
      </c>
      <c r="CQ27" s="36" t="s">
        <v>259</v>
      </c>
      <c r="CR27" s="36" t="s">
        <v>259</v>
      </c>
      <c r="CS27" s="36" t="s">
        <v>259</v>
      </c>
      <c r="CT27" s="36" t="s">
        <v>259</v>
      </c>
      <c r="CU27" s="36" t="s">
        <v>259</v>
      </c>
      <c r="CV27" s="36" t="s">
        <v>259</v>
      </c>
      <c r="CW27" s="36" t="s">
        <v>259</v>
      </c>
      <c r="CX27" s="36" t="s">
        <v>259</v>
      </c>
      <c r="CY27" s="36" t="s">
        <v>259</v>
      </c>
      <c r="CZ27" s="36" t="s">
        <v>259</v>
      </c>
      <c r="DA27" s="36" t="s">
        <v>259</v>
      </c>
      <c r="DB27" s="36" t="s">
        <v>259</v>
      </c>
      <c r="DC27" s="36" t="s">
        <v>259</v>
      </c>
      <c r="DD27" s="36" t="s">
        <v>259</v>
      </c>
      <c r="DE27" s="36" t="s">
        <v>259</v>
      </c>
      <c r="DF27" s="36" t="s">
        <v>259</v>
      </c>
      <c r="DG27" s="36" t="s">
        <v>259</v>
      </c>
      <c r="DH27" s="36" t="s">
        <v>259</v>
      </c>
      <c r="DI27" s="36" t="s">
        <v>259</v>
      </c>
      <c r="DJ27" s="36" t="s">
        <v>259</v>
      </c>
      <c r="DK27" s="36" t="s">
        <v>259</v>
      </c>
      <c r="DL27" s="36" t="s">
        <v>259</v>
      </c>
      <c r="DM27" s="36" t="s">
        <v>259</v>
      </c>
      <c r="DN27" s="36" t="s">
        <v>259</v>
      </c>
      <c r="DO27" s="36" t="s">
        <v>259</v>
      </c>
      <c r="DP27" s="36" t="s">
        <v>259</v>
      </c>
      <c r="DQ27" s="36" t="s">
        <v>259</v>
      </c>
      <c r="DR27" s="36" t="s">
        <v>259</v>
      </c>
      <c r="DS27" s="36">
        <v>9075.09</v>
      </c>
      <c r="DT27" s="36" t="s">
        <v>259</v>
      </c>
      <c r="DU27" s="36" t="s">
        <v>259</v>
      </c>
      <c r="DV27" s="36">
        <v>11518.94</v>
      </c>
      <c r="DW27" s="36" t="s">
        <v>259</v>
      </c>
      <c r="DX27" s="36" t="s">
        <v>259</v>
      </c>
      <c r="DY27" s="36">
        <v>5142.28</v>
      </c>
      <c r="DZ27" s="36" t="s">
        <v>259</v>
      </c>
      <c r="EA27" s="36" t="s">
        <v>259</v>
      </c>
      <c r="EB27" s="36">
        <v>2611.98</v>
      </c>
      <c r="EC27" s="36" t="s">
        <v>259</v>
      </c>
      <c r="ED27" s="36" t="s">
        <v>259</v>
      </c>
      <c r="EE27" s="36">
        <v>44.31</v>
      </c>
      <c r="EF27" s="36" t="s">
        <v>259</v>
      </c>
      <c r="EG27" s="36" t="s">
        <v>259</v>
      </c>
      <c r="EH27" s="36" t="s">
        <v>259</v>
      </c>
      <c r="EI27" s="36">
        <v>3202.8</v>
      </c>
      <c r="EJ27" s="36" t="s">
        <v>259</v>
      </c>
      <c r="EK27" s="36" t="s">
        <v>259</v>
      </c>
      <c r="EL27" s="36" t="s">
        <v>259</v>
      </c>
      <c r="EM27" s="36" t="s">
        <v>259</v>
      </c>
      <c r="EN27" s="36">
        <v>2765.49</v>
      </c>
      <c r="EO27" s="36" t="s">
        <v>259</v>
      </c>
      <c r="EP27" s="36" t="s">
        <v>259</v>
      </c>
      <c r="EQ27" s="36" t="s">
        <v>259</v>
      </c>
      <c r="ER27" s="36" t="s">
        <v>259</v>
      </c>
      <c r="ES27" s="36">
        <v>4392.43</v>
      </c>
      <c r="ET27" s="36" t="s">
        <v>259</v>
      </c>
      <c r="EU27" s="36" t="s">
        <v>259</v>
      </c>
      <c r="EV27" s="36" t="s">
        <v>259</v>
      </c>
      <c r="EW27" s="36">
        <v>49660.73</v>
      </c>
      <c r="EX27" s="36" t="s">
        <v>259</v>
      </c>
      <c r="EY27" s="36" t="s">
        <v>259</v>
      </c>
      <c r="EZ27" s="36">
        <v>39778.800000000003</v>
      </c>
      <c r="FA27" s="36" t="s">
        <v>259</v>
      </c>
      <c r="FB27" s="36">
        <v>13411.61</v>
      </c>
      <c r="FC27" s="36" t="s">
        <v>259</v>
      </c>
      <c r="FD27" s="36" t="s">
        <v>259</v>
      </c>
      <c r="FE27" s="36">
        <v>24878.94</v>
      </c>
      <c r="FF27" s="36" t="s">
        <v>259</v>
      </c>
      <c r="FG27" s="36" t="s">
        <v>259</v>
      </c>
      <c r="FH27" s="36">
        <v>3489.02</v>
      </c>
      <c r="FI27" s="36" t="s">
        <v>259</v>
      </c>
      <c r="FJ27" s="36" t="s">
        <v>259</v>
      </c>
      <c r="FK27" s="36">
        <v>97685.57</v>
      </c>
      <c r="FL27" s="36" t="s">
        <v>259</v>
      </c>
      <c r="FM27" s="36">
        <v>29628.83</v>
      </c>
      <c r="FN27" s="36" t="s">
        <v>259</v>
      </c>
      <c r="FO27" s="36">
        <v>62470.79</v>
      </c>
      <c r="FP27" s="36" t="s">
        <v>259</v>
      </c>
      <c r="FQ27" s="36">
        <v>90559.28</v>
      </c>
      <c r="FR27" s="36" t="s">
        <v>259</v>
      </c>
      <c r="FS27" s="36" t="s">
        <v>259</v>
      </c>
      <c r="FT27" s="36">
        <v>106143.66</v>
      </c>
      <c r="FU27" s="36" t="s">
        <v>259</v>
      </c>
      <c r="FV27" s="36" t="s">
        <v>259</v>
      </c>
      <c r="FW27" s="36">
        <v>49837.68</v>
      </c>
      <c r="FX27" s="36" t="s">
        <v>259</v>
      </c>
      <c r="FY27" s="36" t="s">
        <v>259</v>
      </c>
      <c r="FZ27" s="36">
        <v>161198.57999999999</v>
      </c>
      <c r="GA27" s="36" t="s">
        <v>259</v>
      </c>
      <c r="GB27" s="36" t="s">
        <v>259</v>
      </c>
      <c r="GC27" s="36">
        <v>164403.37</v>
      </c>
      <c r="GD27" s="36">
        <v>87759.13</v>
      </c>
      <c r="GE27" s="36" t="s">
        <v>259</v>
      </c>
      <c r="GF27" s="36">
        <v>7271.76</v>
      </c>
      <c r="GG27" s="36" t="s">
        <v>259</v>
      </c>
      <c r="GH27" s="36" t="s">
        <v>259</v>
      </c>
      <c r="GI27" s="36" t="s">
        <v>259</v>
      </c>
    </row>
    <row r="28" spans="1:191" s="2" customFormat="1" ht="13.5" thickBot="1" x14ac:dyDescent="0.25">
      <c r="A28" s="37"/>
      <c r="B28" s="27" t="s">
        <v>240</v>
      </c>
      <c r="C28" s="27" t="s">
        <v>271</v>
      </c>
      <c r="D28" s="9" t="s">
        <v>274</v>
      </c>
      <c r="E28" s="36" t="s">
        <v>259</v>
      </c>
      <c r="F28" s="36" t="s">
        <v>259</v>
      </c>
      <c r="G28" s="36" t="s">
        <v>259</v>
      </c>
      <c r="H28" s="36" t="s">
        <v>259</v>
      </c>
      <c r="I28" s="36" t="s">
        <v>259</v>
      </c>
      <c r="J28" s="36" t="s">
        <v>259</v>
      </c>
      <c r="K28" s="36" t="s">
        <v>259</v>
      </c>
      <c r="L28" s="36" t="s">
        <v>259</v>
      </c>
      <c r="M28" s="36" t="s">
        <v>259</v>
      </c>
      <c r="N28" s="36" t="s">
        <v>259</v>
      </c>
      <c r="O28" s="36" t="s">
        <v>259</v>
      </c>
      <c r="P28" s="36" t="s">
        <v>259</v>
      </c>
      <c r="Q28" s="36" t="s">
        <v>259</v>
      </c>
      <c r="R28" s="36" t="s">
        <v>259</v>
      </c>
      <c r="S28" s="36" t="s">
        <v>259</v>
      </c>
      <c r="T28" s="36" t="s">
        <v>259</v>
      </c>
      <c r="U28" s="36" t="s">
        <v>259</v>
      </c>
      <c r="V28" s="36" t="s">
        <v>259</v>
      </c>
      <c r="W28" s="36" t="s">
        <v>259</v>
      </c>
      <c r="X28" s="36" t="s">
        <v>259</v>
      </c>
      <c r="Y28" s="36" t="s">
        <v>259</v>
      </c>
      <c r="Z28" s="36" t="s">
        <v>259</v>
      </c>
      <c r="AA28" s="36" t="s">
        <v>259</v>
      </c>
      <c r="AB28" s="36" t="s">
        <v>259</v>
      </c>
      <c r="AC28" s="36" t="s">
        <v>259</v>
      </c>
      <c r="AD28" s="36" t="s">
        <v>259</v>
      </c>
      <c r="AE28" s="36" t="s">
        <v>259</v>
      </c>
      <c r="AF28" s="36" t="s">
        <v>259</v>
      </c>
      <c r="AG28" s="36" t="s">
        <v>259</v>
      </c>
      <c r="AH28" s="36" t="s">
        <v>259</v>
      </c>
      <c r="AI28" s="36" t="s">
        <v>259</v>
      </c>
      <c r="AJ28" s="36" t="s">
        <v>259</v>
      </c>
      <c r="AK28" s="36" t="s">
        <v>259</v>
      </c>
      <c r="AL28" s="36">
        <v>8411.8700000000008</v>
      </c>
      <c r="AM28" s="36" t="s">
        <v>259</v>
      </c>
      <c r="AN28" s="36" t="s">
        <v>259</v>
      </c>
      <c r="AO28" s="36" t="s">
        <v>259</v>
      </c>
      <c r="AP28" s="36" t="s">
        <v>259</v>
      </c>
      <c r="AQ28" s="36" t="s">
        <v>259</v>
      </c>
      <c r="AR28" s="36" t="s">
        <v>259</v>
      </c>
      <c r="AS28" s="36" t="s">
        <v>259</v>
      </c>
      <c r="AT28" s="36" t="s">
        <v>259</v>
      </c>
      <c r="AU28" s="36" t="s">
        <v>259</v>
      </c>
      <c r="AV28" s="36" t="s">
        <v>259</v>
      </c>
      <c r="AW28" s="36" t="s">
        <v>259</v>
      </c>
      <c r="AX28" s="36" t="s">
        <v>259</v>
      </c>
      <c r="AY28" s="36" t="s">
        <v>259</v>
      </c>
      <c r="AZ28" s="36" t="s">
        <v>259</v>
      </c>
      <c r="BA28" s="36" t="s">
        <v>259</v>
      </c>
      <c r="BB28" s="36" t="s">
        <v>259</v>
      </c>
      <c r="BC28" s="36" t="s">
        <v>259</v>
      </c>
      <c r="BD28" s="36" t="s">
        <v>259</v>
      </c>
      <c r="BE28" s="36" t="s">
        <v>259</v>
      </c>
      <c r="BF28" s="36" t="s">
        <v>259</v>
      </c>
      <c r="BG28" s="36" t="s">
        <v>259</v>
      </c>
      <c r="BH28" s="36" t="s">
        <v>259</v>
      </c>
      <c r="BI28" s="36" t="s">
        <v>259</v>
      </c>
      <c r="BJ28" s="36" t="s">
        <v>259</v>
      </c>
      <c r="BK28" s="36" t="s">
        <v>259</v>
      </c>
      <c r="BL28" s="36" t="s">
        <v>259</v>
      </c>
      <c r="BM28" s="36" t="s">
        <v>259</v>
      </c>
      <c r="BN28" s="36" t="s">
        <v>259</v>
      </c>
      <c r="BO28" s="36" t="s">
        <v>259</v>
      </c>
      <c r="BP28" s="36" t="s">
        <v>259</v>
      </c>
      <c r="BQ28" s="36" t="s">
        <v>259</v>
      </c>
      <c r="BR28" s="36" t="s">
        <v>259</v>
      </c>
      <c r="BS28" s="36" t="s">
        <v>259</v>
      </c>
      <c r="BT28" s="36" t="s">
        <v>259</v>
      </c>
      <c r="BU28" s="36" t="s">
        <v>259</v>
      </c>
      <c r="BV28" s="36" t="s">
        <v>259</v>
      </c>
      <c r="BW28" s="36" t="s">
        <v>259</v>
      </c>
      <c r="BX28" s="36" t="s">
        <v>259</v>
      </c>
      <c r="BY28" s="36" t="s">
        <v>259</v>
      </c>
      <c r="BZ28" s="36" t="s">
        <v>259</v>
      </c>
      <c r="CA28" s="36" t="s">
        <v>259</v>
      </c>
      <c r="CB28" s="36" t="s">
        <v>259</v>
      </c>
      <c r="CC28" s="36" t="s">
        <v>259</v>
      </c>
      <c r="CD28" s="36" t="s">
        <v>259</v>
      </c>
      <c r="CE28" s="36" t="s">
        <v>259</v>
      </c>
      <c r="CF28" s="36" t="s">
        <v>259</v>
      </c>
      <c r="CG28" s="36" t="s">
        <v>259</v>
      </c>
      <c r="CH28" s="36" t="s">
        <v>259</v>
      </c>
      <c r="CI28" s="36" t="s">
        <v>259</v>
      </c>
      <c r="CJ28" s="36" t="s">
        <v>259</v>
      </c>
      <c r="CK28" s="36" t="s">
        <v>259</v>
      </c>
      <c r="CL28" s="36" t="s">
        <v>259</v>
      </c>
      <c r="CM28" s="36" t="s">
        <v>259</v>
      </c>
      <c r="CN28" s="36" t="s">
        <v>259</v>
      </c>
      <c r="CO28" s="36" t="s">
        <v>259</v>
      </c>
      <c r="CP28" s="36" t="s">
        <v>259</v>
      </c>
      <c r="CQ28" s="36" t="s">
        <v>259</v>
      </c>
      <c r="CR28" s="36" t="s">
        <v>259</v>
      </c>
      <c r="CS28" s="36" t="s">
        <v>259</v>
      </c>
      <c r="CT28" s="36" t="s">
        <v>259</v>
      </c>
      <c r="CU28" s="36" t="s">
        <v>259</v>
      </c>
      <c r="CV28" s="36" t="s">
        <v>259</v>
      </c>
      <c r="CW28" s="36" t="s">
        <v>259</v>
      </c>
      <c r="CX28" s="36" t="s">
        <v>259</v>
      </c>
      <c r="CY28" s="36" t="s">
        <v>259</v>
      </c>
      <c r="CZ28" s="36" t="s">
        <v>259</v>
      </c>
      <c r="DA28" s="36" t="s">
        <v>259</v>
      </c>
      <c r="DB28" s="36" t="s">
        <v>259</v>
      </c>
      <c r="DC28" s="36" t="s">
        <v>259</v>
      </c>
      <c r="DD28" s="36" t="s">
        <v>259</v>
      </c>
      <c r="DE28" s="36" t="s">
        <v>259</v>
      </c>
      <c r="DF28" s="36" t="s">
        <v>259</v>
      </c>
      <c r="DG28" s="36" t="s">
        <v>259</v>
      </c>
      <c r="DH28" s="36" t="s">
        <v>259</v>
      </c>
      <c r="DI28" s="36" t="s">
        <v>259</v>
      </c>
      <c r="DJ28" s="36" t="s">
        <v>259</v>
      </c>
      <c r="DK28" s="36" t="s">
        <v>259</v>
      </c>
      <c r="DL28" s="36" t="s">
        <v>259</v>
      </c>
      <c r="DM28" s="36" t="s">
        <v>259</v>
      </c>
      <c r="DN28" s="36" t="s">
        <v>259</v>
      </c>
      <c r="DO28" s="36" t="s">
        <v>259</v>
      </c>
      <c r="DP28" s="36" t="s">
        <v>259</v>
      </c>
      <c r="DQ28" s="36" t="s">
        <v>259</v>
      </c>
      <c r="DR28" s="36" t="s">
        <v>259</v>
      </c>
      <c r="DS28" s="36">
        <v>5772.4</v>
      </c>
      <c r="DT28" s="36" t="s">
        <v>259</v>
      </c>
      <c r="DU28" s="36" t="s">
        <v>259</v>
      </c>
      <c r="DV28" s="36">
        <v>7641.08</v>
      </c>
      <c r="DW28" s="36" t="s">
        <v>259</v>
      </c>
      <c r="DX28" s="36" t="s">
        <v>259</v>
      </c>
      <c r="DY28" s="36">
        <v>3347.88</v>
      </c>
      <c r="DZ28" s="36" t="s">
        <v>259</v>
      </c>
      <c r="EA28" s="36" t="s">
        <v>259</v>
      </c>
      <c r="EB28" s="36">
        <v>1435.68</v>
      </c>
      <c r="EC28" s="36" t="s">
        <v>259</v>
      </c>
      <c r="ED28" s="36" t="s">
        <v>259</v>
      </c>
      <c r="EE28" s="36">
        <v>27.73</v>
      </c>
      <c r="EF28" s="36" t="s">
        <v>259</v>
      </c>
      <c r="EG28" s="36" t="s">
        <v>259</v>
      </c>
      <c r="EH28" s="36" t="s">
        <v>259</v>
      </c>
      <c r="EI28" s="36">
        <v>1238.2</v>
      </c>
      <c r="EJ28" s="36" t="s">
        <v>259</v>
      </c>
      <c r="EK28" s="36" t="s">
        <v>259</v>
      </c>
      <c r="EL28" s="36" t="s">
        <v>259</v>
      </c>
      <c r="EM28" s="36" t="s">
        <v>259</v>
      </c>
      <c r="EN28" s="36">
        <v>1010.29</v>
      </c>
      <c r="EO28" s="36" t="s">
        <v>259</v>
      </c>
      <c r="EP28" s="36" t="s">
        <v>259</v>
      </c>
      <c r="EQ28" s="36" t="s">
        <v>259</v>
      </c>
      <c r="ER28" s="36" t="s">
        <v>259</v>
      </c>
      <c r="ES28" s="36">
        <v>4437.34</v>
      </c>
      <c r="ET28" s="36" t="s">
        <v>259</v>
      </c>
      <c r="EU28" s="36" t="s">
        <v>259</v>
      </c>
      <c r="EV28" s="36" t="s">
        <v>259</v>
      </c>
      <c r="EW28" s="36">
        <v>17676.54</v>
      </c>
      <c r="EX28" s="36" t="s">
        <v>259</v>
      </c>
      <c r="EY28" s="36" t="s">
        <v>259</v>
      </c>
      <c r="EZ28" s="36">
        <v>14156.93</v>
      </c>
      <c r="FA28" s="36" t="s">
        <v>259</v>
      </c>
      <c r="FB28" s="36">
        <v>4774.8999999999996</v>
      </c>
      <c r="FC28" s="36" t="s">
        <v>259</v>
      </c>
      <c r="FD28" s="36" t="s">
        <v>259</v>
      </c>
      <c r="FE28" s="36">
        <v>8853.5</v>
      </c>
      <c r="FF28" s="36" t="s">
        <v>259</v>
      </c>
      <c r="FG28" s="36" t="s">
        <v>259</v>
      </c>
      <c r="FH28" s="36">
        <v>1240.28</v>
      </c>
      <c r="FI28" s="36" t="s">
        <v>259</v>
      </c>
      <c r="FJ28" s="36" t="s">
        <v>259</v>
      </c>
      <c r="FK28" s="36">
        <v>17471.5</v>
      </c>
      <c r="FL28" s="36" t="s">
        <v>259</v>
      </c>
      <c r="FM28" s="36">
        <v>21090.97</v>
      </c>
      <c r="FN28" s="36" t="s">
        <v>259</v>
      </c>
      <c r="FO28" s="36">
        <v>22233.32</v>
      </c>
      <c r="FP28" s="36" t="s">
        <v>259</v>
      </c>
      <c r="FQ28" s="36">
        <v>18396.52</v>
      </c>
      <c r="FR28" s="36" t="s">
        <v>259</v>
      </c>
      <c r="FS28" s="36" t="s">
        <v>259</v>
      </c>
      <c r="FT28" s="36">
        <v>21560.77</v>
      </c>
      <c r="FU28" s="36" t="s">
        <v>259</v>
      </c>
      <c r="FV28" s="36" t="s">
        <v>259</v>
      </c>
      <c r="FW28" s="36">
        <v>47792.6</v>
      </c>
      <c r="FX28" s="36" t="s">
        <v>259</v>
      </c>
      <c r="FY28" s="36" t="s">
        <v>259</v>
      </c>
      <c r="FZ28" s="36">
        <v>32743.94</v>
      </c>
      <c r="GA28" s="36" t="s">
        <v>259</v>
      </c>
      <c r="GB28" s="36" t="s">
        <v>259</v>
      </c>
      <c r="GC28" s="36">
        <v>33394.379999999997</v>
      </c>
      <c r="GD28" s="36">
        <v>17827.419999999998</v>
      </c>
      <c r="GE28" s="36" t="s">
        <v>259</v>
      </c>
      <c r="GF28" s="36">
        <v>1477.97</v>
      </c>
      <c r="GG28" s="36" t="s">
        <v>259</v>
      </c>
      <c r="GH28" s="36" t="s">
        <v>259</v>
      </c>
      <c r="GI28" s="36" t="s">
        <v>259</v>
      </c>
    </row>
    <row r="29" spans="1:191" s="2" customFormat="1" ht="13.5" thickBot="1" x14ac:dyDescent="0.25">
      <c r="A29" s="37"/>
      <c r="B29" s="27" t="s">
        <v>242</v>
      </c>
      <c r="C29" s="27" t="s">
        <v>271</v>
      </c>
      <c r="D29" s="9" t="s">
        <v>275</v>
      </c>
      <c r="E29" s="36" t="s">
        <v>259</v>
      </c>
      <c r="F29" s="36" t="s">
        <v>259</v>
      </c>
      <c r="G29" s="36" t="s">
        <v>259</v>
      </c>
      <c r="H29" s="36" t="s">
        <v>259</v>
      </c>
      <c r="I29" s="36" t="s">
        <v>259</v>
      </c>
      <c r="J29" s="36" t="s">
        <v>259</v>
      </c>
      <c r="K29" s="36" t="s">
        <v>259</v>
      </c>
      <c r="L29" s="36" t="s">
        <v>259</v>
      </c>
      <c r="M29" s="36" t="s">
        <v>259</v>
      </c>
      <c r="N29" s="36" t="s">
        <v>259</v>
      </c>
      <c r="O29" s="36" t="s">
        <v>259</v>
      </c>
      <c r="P29" s="36" t="s">
        <v>259</v>
      </c>
      <c r="Q29" s="36" t="s">
        <v>259</v>
      </c>
      <c r="R29" s="36" t="s">
        <v>259</v>
      </c>
      <c r="S29" s="36" t="s">
        <v>259</v>
      </c>
      <c r="T29" s="36" t="s">
        <v>259</v>
      </c>
      <c r="U29" s="36" t="s">
        <v>259</v>
      </c>
      <c r="V29" s="36" t="s">
        <v>259</v>
      </c>
      <c r="W29" s="36" t="s">
        <v>259</v>
      </c>
      <c r="X29" s="36" t="s">
        <v>259</v>
      </c>
      <c r="Y29" s="36" t="s">
        <v>259</v>
      </c>
      <c r="Z29" s="36" t="s">
        <v>259</v>
      </c>
      <c r="AA29" s="36" t="s">
        <v>259</v>
      </c>
      <c r="AB29" s="36" t="s">
        <v>259</v>
      </c>
      <c r="AC29" s="36" t="s">
        <v>259</v>
      </c>
      <c r="AD29" s="36" t="s">
        <v>259</v>
      </c>
      <c r="AE29" s="36" t="s">
        <v>259</v>
      </c>
      <c r="AF29" s="36" t="s">
        <v>259</v>
      </c>
      <c r="AG29" s="36" t="s">
        <v>259</v>
      </c>
      <c r="AH29" s="36" t="s">
        <v>259</v>
      </c>
      <c r="AI29" s="36" t="s">
        <v>259</v>
      </c>
      <c r="AJ29" s="36" t="s">
        <v>259</v>
      </c>
      <c r="AK29" s="36" t="s">
        <v>259</v>
      </c>
      <c r="AL29" s="36">
        <v>8927.14</v>
      </c>
      <c r="AM29" s="36" t="s">
        <v>259</v>
      </c>
      <c r="AN29" s="36" t="s">
        <v>259</v>
      </c>
      <c r="AO29" s="36" t="s">
        <v>259</v>
      </c>
      <c r="AP29" s="36" t="s">
        <v>259</v>
      </c>
      <c r="AQ29" s="36" t="s">
        <v>259</v>
      </c>
      <c r="AR29" s="36" t="s">
        <v>259</v>
      </c>
      <c r="AS29" s="36" t="s">
        <v>259</v>
      </c>
      <c r="AT29" s="36" t="s">
        <v>259</v>
      </c>
      <c r="AU29" s="36" t="s">
        <v>259</v>
      </c>
      <c r="AV29" s="36" t="s">
        <v>259</v>
      </c>
      <c r="AW29" s="36" t="s">
        <v>259</v>
      </c>
      <c r="AX29" s="36" t="s">
        <v>259</v>
      </c>
      <c r="AY29" s="36" t="s">
        <v>259</v>
      </c>
      <c r="AZ29" s="36" t="s">
        <v>259</v>
      </c>
      <c r="BA29" s="36" t="s">
        <v>259</v>
      </c>
      <c r="BB29" s="36" t="s">
        <v>259</v>
      </c>
      <c r="BC29" s="36" t="s">
        <v>259</v>
      </c>
      <c r="BD29" s="36" t="s">
        <v>259</v>
      </c>
      <c r="BE29" s="36" t="s">
        <v>259</v>
      </c>
      <c r="BF29" s="36" t="s">
        <v>259</v>
      </c>
      <c r="BG29" s="36" t="s">
        <v>259</v>
      </c>
      <c r="BH29" s="36" t="s">
        <v>259</v>
      </c>
      <c r="BI29" s="36" t="s">
        <v>259</v>
      </c>
      <c r="BJ29" s="36" t="s">
        <v>259</v>
      </c>
      <c r="BK29" s="36" t="s">
        <v>259</v>
      </c>
      <c r="BL29" s="36" t="s">
        <v>259</v>
      </c>
      <c r="BM29" s="36" t="s">
        <v>259</v>
      </c>
      <c r="BN29" s="36" t="s">
        <v>259</v>
      </c>
      <c r="BO29" s="36" t="s">
        <v>259</v>
      </c>
      <c r="BP29" s="36" t="s">
        <v>259</v>
      </c>
      <c r="BQ29" s="36" t="s">
        <v>259</v>
      </c>
      <c r="BR29" s="36" t="s">
        <v>259</v>
      </c>
      <c r="BS29" s="36" t="s">
        <v>259</v>
      </c>
      <c r="BT29" s="36" t="s">
        <v>259</v>
      </c>
      <c r="BU29" s="36" t="s">
        <v>259</v>
      </c>
      <c r="BV29" s="36" t="s">
        <v>259</v>
      </c>
      <c r="BW29" s="36" t="s">
        <v>259</v>
      </c>
      <c r="BX29" s="36" t="s">
        <v>259</v>
      </c>
      <c r="BY29" s="36" t="s">
        <v>259</v>
      </c>
      <c r="BZ29" s="36" t="s">
        <v>259</v>
      </c>
      <c r="CA29" s="36" t="s">
        <v>259</v>
      </c>
      <c r="CB29" s="36" t="s">
        <v>259</v>
      </c>
      <c r="CC29" s="36" t="s">
        <v>259</v>
      </c>
      <c r="CD29" s="36" t="s">
        <v>259</v>
      </c>
      <c r="CE29" s="36" t="s">
        <v>259</v>
      </c>
      <c r="CF29" s="36" t="s">
        <v>259</v>
      </c>
      <c r="CG29" s="36" t="s">
        <v>259</v>
      </c>
      <c r="CH29" s="36" t="s">
        <v>259</v>
      </c>
      <c r="CI29" s="36" t="s">
        <v>259</v>
      </c>
      <c r="CJ29" s="36" t="s">
        <v>259</v>
      </c>
      <c r="CK29" s="36" t="s">
        <v>259</v>
      </c>
      <c r="CL29" s="36" t="s">
        <v>259</v>
      </c>
      <c r="CM29" s="36" t="s">
        <v>259</v>
      </c>
      <c r="CN29" s="36" t="s">
        <v>259</v>
      </c>
      <c r="CO29" s="36" t="s">
        <v>259</v>
      </c>
      <c r="CP29" s="36" t="s">
        <v>259</v>
      </c>
      <c r="CQ29" s="36" t="s">
        <v>259</v>
      </c>
      <c r="CR29" s="36" t="s">
        <v>259</v>
      </c>
      <c r="CS29" s="36" t="s">
        <v>259</v>
      </c>
      <c r="CT29" s="36" t="s">
        <v>259</v>
      </c>
      <c r="CU29" s="36" t="s">
        <v>259</v>
      </c>
      <c r="CV29" s="36" t="s">
        <v>259</v>
      </c>
      <c r="CW29" s="36" t="s">
        <v>259</v>
      </c>
      <c r="CX29" s="36" t="s">
        <v>259</v>
      </c>
      <c r="CY29" s="36" t="s">
        <v>259</v>
      </c>
      <c r="CZ29" s="36" t="s">
        <v>259</v>
      </c>
      <c r="DA29" s="36" t="s">
        <v>259</v>
      </c>
      <c r="DB29" s="36" t="s">
        <v>259</v>
      </c>
      <c r="DC29" s="36" t="s">
        <v>259</v>
      </c>
      <c r="DD29" s="36" t="s">
        <v>259</v>
      </c>
      <c r="DE29" s="36" t="s">
        <v>259</v>
      </c>
      <c r="DF29" s="36" t="s">
        <v>259</v>
      </c>
      <c r="DG29" s="36" t="s">
        <v>259</v>
      </c>
      <c r="DH29" s="36" t="s">
        <v>259</v>
      </c>
      <c r="DI29" s="36" t="s">
        <v>259</v>
      </c>
      <c r="DJ29" s="36" t="s">
        <v>259</v>
      </c>
      <c r="DK29" s="36" t="s">
        <v>259</v>
      </c>
      <c r="DL29" s="36" t="s">
        <v>259</v>
      </c>
      <c r="DM29" s="36" t="s">
        <v>259</v>
      </c>
      <c r="DN29" s="36" t="s">
        <v>259</v>
      </c>
      <c r="DO29" s="36" t="s">
        <v>259</v>
      </c>
      <c r="DP29" s="36" t="s">
        <v>259</v>
      </c>
      <c r="DQ29" s="36" t="s">
        <v>259</v>
      </c>
      <c r="DR29" s="36" t="s">
        <v>259</v>
      </c>
      <c r="DS29" s="36">
        <v>4191.5</v>
      </c>
      <c r="DT29" s="36" t="s">
        <v>259</v>
      </c>
      <c r="DU29" s="36" t="s">
        <v>259</v>
      </c>
      <c r="DV29" s="36">
        <v>5640.18</v>
      </c>
      <c r="DW29" s="36" t="s">
        <v>259</v>
      </c>
      <c r="DX29" s="36" t="s">
        <v>259</v>
      </c>
      <c r="DY29" s="36">
        <v>2421.34</v>
      </c>
      <c r="DZ29" s="36" t="s">
        <v>259</v>
      </c>
      <c r="EA29" s="36" t="s">
        <v>259</v>
      </c>
      <c r="EB29" s="36">
        <v>891.08</v>
      </c>
      <c r="EC29" s="36" t="s">
        <v>259</v>
      </c>
      <c r="ED29" s="36" t="s">
        <v>259</v>
      </c>
      <c r="EE29" s="36">
        <v>23.66</v>
      </c>
      <c r="EF29" s="36" t="s">
        <v>259</v>
      </c>
      <c r="EG29" s="36" t="s">
        <v>259</v>
      </c>
      <c r="EH29" s="36" t="s">
        <v>259</v>
      </c>
      <c r="EI29" s="36">
        <v>649.37</v>
      </c>
      <c r="EJ29" s="36" t="s">
        <v>259</v>
      </c>
      <c r="EK29" s="36" t="s">
        <v>259</v>
      </c>
      <c r="EL29" s="36" t="s">
        <v>259</v>
      </c>
      <c r="EM29" s="36" t="s">
        <v>259</v>
      </c>
      <c r="EN29" s="36">
        <v>526.09</v>
      </c>
      <c r="EO29" s="36" t="s">
        <v>259</v>
      </c>
      <c r="EP29" s="36" t="s">
        <v>259</v>
      </c>
      <c r="EQ29" s="36" t="s">
        <v>259</v>
      </c>
      <c r="ER29" s="36" t="s">
        <v>259</v>
      </c>
      <c r="ES29" s="36">
        <v>3765.39</v>
      </c>
      <c r="ET29" s="36" t="s">
        <v>259</v>
      </c>
      <c r="EU29" s="36" t="s">
        <v>259</v>
      </c>
      <c r="EV29" s="36" t="s">
        <v>259</v>
      </c>
      <c r="EW29" s="36">
        <v>19995.89</v>
      </c>
      <c r="EX29" s="36" t="s">
        <v>259</v>
      </c>
      <c r="EY29" s="36" t="s">
        <v>259</v>
      </c>
      <c r="EZ29" s="36">
        <v>16016.4</v>
      </c>
      <c r="FA29" s="36" t="s">
        <v>259</v>
      </c>
      <c r="FB29" s="36">
        <v>5400.2</v>
      </c>
      <c r="FC29" s="36" t="s">
        <v>259</v>
      </c>
      <c r="FD29" s="36" t="s">
        <v>259</v>
      </c>
      <c r="FE29" s="36">
        <v>10017.379999999999</v>
      </c>
      <c r="FF29" s="36" t="s">
        <v>259</v>
      </c>
      <c r="FG29" s="36" t="s">
        <v>259</v>
      </c>
      <c r="FH29" s="36">
        <v>1403</v>
      </c>
      <c r="FI29" s="36" t="s">
        <v>259</v>
      </c>
      <c r="FJ29" s="36" t="s">
        <v>259</v>
      </c>
      <c r="FK29" s="36">
        <v>19761.14</v>
      </c>
      <c r="FL29" s="36" t="s">
        <v>259</v>
      </c>
      <c r="FM29" s="36">
        <v>23861.14</v>
      </c>
      <c r="FN29" s="36" t="s">
        <v>259</v>
      </c>
      <c r="FO29" s="36">
        <v>25156.560000000001</v>
      </c>
      <c r="FP29" s="36" t="s">
        <v>259</v>
      </c>
      <c r="FQ29" s="36">
        <v>14635.54</v>
      </c>
      <c r="FR29" s="36" t="s">
        <v>259</v>
      </c>
      <c r="FS29" s="36" t="s">
        <v>259</v>
      </c>
      <c r="FT29" s="36">
        <v>17155.150000000001</v>
      </c>
      <c r="FU29" s="36" t="s">
        <v>259</v>
      </c>
      <c r="FV29" s="36" t="s">
        <v>259</v>
      </c>
      <c r="FW29" s="36">
        <v>58919.29</v>
      </c>
      <c r="FX29" s="36" t="s">
        <v>259</v>
      </c>
      <c r="FY29" s="36" t="s">
        <v>259</v>
      </c>
      <c r="FZ29" s="36">
        <v>26055.53</v>
      </c>
      <c r="GA29" s="36" t="s">
        <v>259</v>
      </c>
      <c r="GB29" s="36" t="s">
        <v>259</v>
      </c>
      <c r="GC29" s="36">
        <v>26573.26</v>
      </c>
      <c r="GD29" s="36">
        <v>14183.95</v>
      </c>
      <c r="GE29" s="36" t="s">
        <v>259</v>
      </c>
      <c r="GF29" s="36">
        <v>1175.1400000000001</v>
      </c>
      <c r="GG29" s="36" t="s">
        <v>259</v>
      </c>
      <c r="GH29" s="36" t="s">
        <v>259</v>
      </c>
      <c r="GI29" s="36" t="s">
        <v>259</v>
      </c>
    </row>
    <row r="30" spans="1:191" s="2" customFormat="1" ht="13.5" thickBot="1" x14ac:dyDescent="0.25">
      <c r="A30" s="37"/>
      <c r="B30" s="27" t="s">
        <v>244</v>
      </c>
      <c r="C30" s="27" t="s">
        <v>271</v>
      </c>
      <c r="D30" s="9" t="s">
        <v>276</v>
      </c>
      <c r="E30" s="36" t="s">
        <v>259</v>
      </c>
      <c r="F30" s="36" t="s">
        <v>259</v>
      </c>
      <c r="G30" s="36" t="s">
        <v>259</v>
      </c>
      <c r="H30" s="36" t="s">
        <v>259</v>
      </c>
      <c r="I30" s="36" t="s">
        <v>259</v>
      </c>
      <c r="J30" s="36" t="s">
        <v>259</v>
      </c>
      <c r="K30" s="36" t="s">
        <v>259</v>
      </c>
      <c r="L30" s="36" t="s">
        <v>259</v>
      </c>
      <c r="M30" s="36" t="s">
        <v>259</v>
      </c>
      <c r="N30" s="36" t="s">
        <v>259</v>
      </c>
      <c r="O30" s="36" t="s">
        <v>259</v>
      </c>
      <c r="P30" s="36" t="s">
        <v>259</v>
      </c>
      <c r="Q30" s="36" t="s">
        <v>259</v>
      </c>
      <c r="R30" s="36" t="s">
        <v>259</v>
      </c>
      <c r="S30" s="36" t="s">
        <v>259</v>
      </c>
      <c r="T30" s="36" t="s">
        <v>259</v>
      </c>
      <c r="U30" s="36" t="s">
        <v>259</v>
      </c>
      <c r="V30" s="36" t="s">
        <v>259</v>
      </c>
      <c r="W30" s="36" t="s">
        <v>259</v>
      </c>
      <c r="X30" s="36" t="s">
        <v>259</v>
      </c>
      <c r="Y30" s="36" t="s">
        <v>259</v>
      </c>
      <c r="Z30" s="36" t="s">
        <v>259</v>
      </c>
      <c r="AA30" s="36" t="s">
        <v>259</v>
      </c>
      <c r="AB30" s="36" t="s">
        <v>259</v>
      </c>
      <c r="AC30" s="36" t="s">
        <v>259</v>
      </c>
      <c r="AD30" s="36" t="s">
        <v>259</v>
      </c>
      <c r="AE30" s="36" t="s">
        <v>259</v>
      </c>
      <c r="AF30" s="36" t="s">
        <v>259</v>
      </c>
      <c r="AG30" s="36" t="s">
        <v>259</v>
      </c>
      <c r="AH30" s="36" t="s">
        <v>259</v>
      </c>
      <c r="AI30" s="36" t="s">
        <v>259</v>
      </c>
      <c r="AJ30" s="36" t="s">
        <v>259</v>
      </c>
      <c r="AK30" s="36" t="s">
        <v>259</v>
      </c>
      <c r="AL30" s="36">
        <v>8061.37</v>
      </c>
      <c r="AM30" s="36" t="s">
        <v>259</v>
      </c>
      <c r="AN30" s="36" t="s">
        <v>259</v>
      </c>
      <c r="AO30" s="36" t="s">
        <v>259</v>
      </c>
      <c r="AP30" s="36" t="s">
        <v>259</v>
      </c>
      <c r="AQ30" s="36" t="s">
        <v>259</v>
      </c>
      <c r="AR30" s="36" t="s">
        <v>259</v>
      </c>
      <c r="AS30" s="36" t="s">
        <v>259</v>
      </c>
      <c r="AT30" s="36" t="s">
        <v>259</v>
      </c>
      <c r="AU30" s="36" t="s">
        <v>259</v>
      </c>
      <c r="AV30" s="36" t="s">
        <v>259</v>
      </c>
      <c r="AW30" s="36" t="s">
        <v>259</v>
      </c>
      <c r="AX30" s="36" t="s">
        <v>259</v>
      </c>
      <c r="AY30" s="36" t="s">
        <v>259</v>
      </c>
      <c r="AZ30" s="36" t="s">
        <v>259</v>
      </c>
      <c r="BA30" s="36" t="s">
        <v>259</v>
      </c>
      <c r="BB30" s="36" t="s">
        <v>259</v>
      </c>
      <c r="BC30" s="36" t="s">
        <v>259</v>
      </c>
      <c r="BD30" s="36" t="s">
        <v>259</v>
      </c>
      <c r="BE30" s="36" t="s">
        <v>259</v>
      </c>
      <c r="BF30" s="36" t="s">
        <v>259</v>
      </c>
      <c r="BG30" s="36" t="s">
        <v>259</v>
      </c>
      <c r="BH30" s="36" t="s">
        <v>259</v>
      </c>
      <c r="BI30" s="36" t="s">
        <v>259</v>
      </c>
      <c r="BJ30" s="36" t="s">
        <v>259</v>
      </c>
      <c r="BK30" s="36" t="s">
        <v>259</v>
      </c>
      <c r="BL30" s="36" t="s">
        <v>259</v>
      </c>
      <c r="BM30" s="36" t="s">
        <v>259</v>
      </c>
      <c r="BN30" s="36" t="s">
        <v>259</v>
      </c>
      <c r="BO30" s="36" t="s">
        <v>259</v>
      </c>
      <c r="BP30" s="36" t="s">
        <v>259</v>
      </c>
      <c r="BQ30" s="36" t="s">
        <v>259</v>
      </c>
      <c r="BR30" s="36" t="s">
        <v>259</v>
      </c>
      <c r="BS30" s="36" t="s">
        <v>259</v>
      </c>
      <c r="BT30" s="36" t="s">
        <v>259</v>
      </c>
      <c r="BU30" s="36" t="s">
        <v>259</v>
      </c>
      <c r="BV30" s="36" t="s">
        <v>259</v>
      </c>
      <c r="BW30" s="36" t="s">
        <v>259</v>
      </c>
      <c r="BX30" s="36" t="s">
        <v>259</v>
      </c>
      <c r="BY30" s="36" t="s">
        <v>259</v>
      </c>
      <c r="BZ30" s="36" t="s">
        <v>259</v>
      </c>
      <c r="CA30" s="36" t="s">
        <v>259</v>
      </c>
      <c r="CB30" s="36" t="s">
        <v>259</v>
      </c>
      <c r="CC30" s="36" t="s">
        <v>259</v>
      </c>
      <c r="CD30" s="36" t="s">
        <v>259</v>
      </c>
      <c r="CE30" s="36" t="s">
        <v>259</v>
      </c>
      <c r="CF30" s="36" t="s">
        <v>259</v>
      </c>
      <c r="CG30" s="36" t="s">
        <v>259</v>
      </c>
      <c r="CH30" s="36" t="s">
        <v>259</v>
      </c>
      <c r="CI30" s="36" t="s">
        <v>259</v>
      </c>
      <c r="CJ30" s="36" t="s">
        <v>259</v>
      </c>
      <c r="CK30" s="36" t="s">
        <v>259</v>
      </c>
      <c r="CL30" s="36" t="s">
        <v>259</v>
      </c>
      <c r="CM30" s="36" t="s">
        <v>259</v>
      </c>
      <c r="CN30" s="36" t="s">
        <v>259</v>
      </c>
      <c r="CO30" s="36" t="s">
        <v>259</v>
      </c>
      <c r="CP30" s="36" t="s">
        <v>259</v>
      </c>
      <c r="CQ30" s="36" t="s">
        <v>259</v>
      </c>
      <c r="CR30" s="36" t="s">
        <v>259</v>
      </c>
      <c r="CS30" s="36" t="s">
        <v>259</v>
      </c>
      <c r="CT30" s="36" t="s">
        <v>259</v>
      </c>
      <c r="CU30" s="36" t="s">
        <v>259</v>
      </c>
      <c r="CV30" s="36" t="s">
        <v>259</v>
      </c>
      <c r="CW30" s="36" t="s">
        <v>259</v>
      </c>
      <c r="CX30" s="36" t="s">
        <v>259</v>
      </c>
      <c r="CY30" s="36" t="s">
        <v>259</v>
      </c>
      <c r="CZ30" s="36" t="s">
        <v>259</v>
      </c>
      <c r="DA30" s="36" t="s">
        <v>259</v>
      </c>
      <c r="DB30" s="36" t="s">
        <v>259</v>
      </c>
      <c r="DC30" s="36" t="s">
        <v>259</v>
      </c>
      <c r="DD30" s="36" t="s">
        <v>259</v>
      </c>
      <c r="DE30" s="36" t="s">
        <v>259</v>
      </c>
      <c r="DF30" s="36" t="s">
        <v>259</v>
      </c>
      <c r="DG30" s="36" t="s">
        <v>259</v>
      </c>
      <c r="DH30" s="36" t="s">
        <v>259</v>
      </c>
      <c r="DI30" s="36" t="s">
        <v>259</v>
      </c>
      <c r="DJ30" s="36" t="s">
        <v>259</v>
      </c>
      <c r="DK30" s="36" t="s">
        <v>259</v>
      </c>
      <c r="DL30" s="36" t="s">
        <v>259</v>
      </c>
      <c r="DM30" s="36" t="s">
        <v>259</v>
      </c>
      <c r="DN30" s="36" t="s">
        <v>259</v>
      </c>
      <c r="DO30" s="36" t="s">
        <v>259</v>
      </c>
      <c r="DP30" s="36" t="s">
        <v>259</v>
      </c>
      <c r="DQ30" s="36" t="s">
        <v>259</v>
      </c>
      <c r="DR30" s="36" t="s">
        <v>259</v>
      </c>
      <c r="DS30" s="36">
        <v>2066.37</v>
      </c>
      <c r="DT30" s="36" t="s">
        <v>259</v>
      </c>
      <c r="DU30" s="36" t="s">
        <v>259</v>
      </c>
      <c r="DV30" s="36">
        <v>2798.81</v>
      </c>
      <c r="DW30" s="36" t="s">
        <v>259</v>
      </c>
      <c r="DX30" s="36" t="s">
        <v>259</v>
      </c>
      <c r="DY30" s="36">
        <v>1139.32</v>
      </c>
      <c r="DZ30" s="36" t="s">
        <v>259</v>
      </c>
      <c r="EA30" s="36" t="s">
        <v>259</v>
      </c>
      <c r="EB30" s="36">
        <v>389.23</v>
      </c>
      <c r="EC30" s="36" t="s">
        <v>259</v>
      </c>
      <c r="ED30" s="36" t="s">
        <v>259</v>
      </c>
      <c r="EE30" s="36">
        <v>10.220000000000001</v>
      </c>
      <c r="EF30" s="36" t="s">
        <v>259</v>
      </c>
      <c r="EG30" s="36" t="s">
        <v>259</v>
      </c>
      <c r="EH30" s="36" t="s">
        <v>259</v>
      </c>
      <c r="EI30" s="36">
        <v>247.64</v>
      </c>
      <c r="EJ30" s="36" t="s">
        <v>259</v>
      </c>
      <c r="EK30" s="36" t="s">
        <v>259</v>
      </c>
      <c r="EL30" s="36" t="s">
        <v>259</v>
      </c>
      <c r="EM30" s="36" t="s">
        <v>259</v>
      </c>
      <c r="EN30" s="36">
        <v>200.2</v>
      </c>
      <c r="EO30" s="36" t="s">
        <v>259</v>
      </c>
      <c r="EP30" s="36" t="s">
        <v>259</v>
      </c>
      <c r="EQ30" s="36" t="s">
        <v>259</v>
      </c>
      <c r="ER30" s="36" t="s">
        <v>259</v>
      </c>
      <c r="ES30" s="36">
        <v>1988.65</v>
      </c>
      <c r="ET30" s="36" t="s">
        <v>259</v>
      </c>
      <c r="EU30" s="36" t="s">
        <v>259</v>
      </c>
      <c r="EV30" s="36" t="s">
        <v>259</v>
      </c>
      <c r="EW30" s="36">
        <v>18263.400000000001</v>
      </c>
      <c r="EX30" s="36" t="s">
        <v>259</v>
      </c>
      <c r="EY30" s="36" t="s">
        <v>259</v>
      </c>
      <c r="EZ30" s="36">
        <v>14632.67</v>
      </c>
      <c r="FA30" s="36" t="s">
        <v>259</v>
      </c>
      <c r="FB30" s="36">
        <v>4934.42</v>
      </c>
      <c r="FC30" s="36" t="s">
        <v>259</v>
      </c>
      <c r="FD30" s="36" t="s">
        <v>259</v>
      </c>
      <c r="FE30" s="36">
        <v>9151.83</v>
      </c>
      <c r="FF30" s="36" t="s">
        <v>259</v>
      </c>
      <c r="FG30" s="36" t="s">
        <v>259</v>
      </c>
      <c r="FH30" s="36">
        <v>1281.71</v>
      </c>
      <c r="FI30" s="36" t="s">
        <v>259</v>
      </c>
      <c r="FJ30" s="36" t="s">
        <v>259</v>
      </c>
      <c r="FK30" s="36">
        <v>18053.18</v>
      </c>
      <c r="FL30" s="36" t="s">
        <v>259</v>
      </c>
      <c r="FM30" s="36">
        <v>21793.1</v>
      </c>
      <c r="FN30" s="36" t="s">
        <v>259</v>
      </c>
      <c r="FO30" s="36">
        <v>22973.64</v>
      </c>
      <c r="FP30" s="36" t="s">
        <v>259</v>
      </c>
      <c r="FQ30" s="36">
        <v>10325.950000000001</v>
      </c>
      <c r="FR30" s="36" t="s">
        <v>259</v>
      </c>
      <c r="FS30" s="36" t="s">
        <v>259</v>
      </c>
      <c r="FT30" s="36">
        <v>12100.84</v>
      </c>
      <c r="FU30" s="36" t="s">
        <v>259</v>
      </c>
      <c r="FV30" s="36" t="s">
        <v>259</v>
      </c>
      <c r="FW30" s="36">
        <v>53815.72</v>
      </c>
      <c r="FX30" s="36" t="s">
        <v>259</v>
      </c>
      <c r="FY30" s="36" t="s">
        <v>259</v>
      </c>
      <c r="FZ30" s="36">
        <v>18379.41</v>
      </c>
      <c r="GA30" s="36" t="s">
        <v>259</v>
      </c>
      <c r="GB30" s="36" t="s">
        <v>259</v>
      </c>
      <c r="GC30" s="36">
        <v>18742.419999999998</v>
      </c>
      <c r="GD30" s="36">
        <v>10004.6</v>
      </c>
      <c r="GE30" s="36" t="s">
        <v>259</v>
      </c>
      <c r="GF30" s="36">
        <v>828.5</v>
      </c>
      <c r="GG30" s="36" t="s">
        <v>259</v>
      </c>
      <c r="GH30" s="36" t="s">
        <v>259</v>
      </c>
      <c r="GI30" s="36" t="s">
        <v>259</v>
      </c>
    </row>
    <row r="31" spans="1:191" s="2" customFormat="1" ht="13.5" thickBot="1" x14ac:dyDescent="0.25">
      <c r="A31" s="37"/>
      <c r="B31" s="27" t="s">
        <v>246</v>
      </c>
      <c r="C31" s="27" t="s">
        <v>271</v>
      </c>
      <c r="D31" s="9" t="s">
        <v>277</v>
      </c>
      <c r="E31" s="36" t="s">
        <v>259</v>
      </c>
      <c r="F31" s="36" t="s">
        <v>259</v>
      </c>
      <c r="G31" s="36" t="s">
        <v>259</v>
      </c>
      <c r="H31" s="36" t="s">
        <v>259</v>
      </c>
      <c r="I31" s="36" t="s">
        <v>259</v>
      </c>
      <c r="J31" s="36" t="s">
        <v>259</v>
      </c>
      <c r="K31" s="36" t="s">
        <v>259</v>
      </c>
      <c r="L31" s="36" t="s">
        <v>259</v>
      </c>
      <c r="M31" s="36" t="s">
        <v>259</v>
      </c>
      <c r="N31" s="36" t="s">
        <v>259</v>
      </c>
      <c r="O31" s="36" t="s">
        <v>259</v>
      </c>
      <c r="P31" s="36" t="s">
        <v>259</v>
      </c>
      <c r="Q31" s="36" t="s">
        <v>259</v>
      </c>
      <c r="R31" s="36" t="s">
        <v>259</v>
      </c>
      <c r="S31" s="36" t="s">
        <v>259</v>
      </c>
      <c r="T31" s="36" t="s">
        <v>259</v>
      </c>
      <c r="U31" s="36" t="s">
        <v>259</v>
      </c>
      <c r="V31" s="36" t="s">
        <v>259</v>
      </c>
      <c r="W31" s="36" t="s">
        <v>259</v>
      </c>
      <c r="X31" s="36" t="s">
        <v>259</v>
      </c>
      <c r="Y31" s="36" t="s">
        <v>259</v>
      </c>
      <c r="Z31" s="36" t="s">
        <v>259</v>
      </c>
      <c r="AA31" s="36" t="s">
        <v>259</v>
      </c>
      <c r="AB31" s="36" t="s">
        <v>259</v>
      </c>
      <c r="AC31" s="36" t="s">
        <v>259</v>
      </c>
      <c r="AD31" s="36" t="s">
        <v>259</v>
      </c>
      <c r="AE31" s="36" t="s">
        <v>259</v>
      </c>
      <c r="AF31" s="36" t="s">
        <v>259</v>
      </c>
      <c r="AG31" s="36" t="s">
        <v>259</v>
      </c>
      <c r="AH31" s="36" t="s">
        <v>259</v>
      </c>
      <c r="AI31" s="36" t="s">
        <v>259</v>
      </c>
      <c r="AJ31" s="36" t="s">
        <v>259</v>
      </c>
      <c r="AK31" s="36" t="s">
        <v>259</v>
      </c>
      <c r="AL31" s="36" t="s">
        <v>259</v>
      </c>
      <c r="AM31" s="36" t="s">
        <v>259</v>
      </c>
      <c r="AN31" s="36">
        <v>53958.5</v>
      </c>
      <c r="AO31" s="36" t="s">
        <v>259</v>
      </c>
      <c r="AP31" s="36">
        <v>45460.89</v>
      </c>
      <c r="AQ31" s="36" t="s">
        <v>259</v>
      </c>
      <c r="AR31" s="36">
        <v>61308.83</v>
      </c>
      <c r="AS31" s="36" t="s">
        <v>259</v>
      </c>
      <c r="AT31" s="36" t="s">
        <v>259</v>
      </c>
      <c r="AU31" s="36">
        <v>100839.08</v>
      </c>
      <c r="AV31" s="36" t="s">
        <v>259</v>
      </c>
      <c r="AW31" s="36">
        <v>113075.2</v>
      </c>
      <c r="AX31" s="36" t="s">
        <v>259</v>
      </c>
      <c r="AY31" s="36">
        <v>144979.6</v>
      </c>
      <c r="AZ31" s="36" t="s">
        <v>259</v>
      </c>
      <c r="BA31" s="36" t="s">
        <v>259</v>
      </c>
      <c r="BB31" s="36">
        <v>125925.62</v>
      </c>
      <c r="BC31" s="36" t="s">
        <v>259</v>
      </c>
      <c r="BD31" s="36" t="s">
        <v>259</v>
      </c>
      <c r="BE31" s="36">
        <v>107955.52</v>
      </c>
      <c r="BF31" s="36" t="s">
        <v>259</v>
      </c>
      <c r="BG31" s="36" t="s">
        <v>259</v>
      </c>
      <c r="BH31" s="36">
        <v>75514.850000000006</v>
      </c>
      <c r="BI31" s="36" t="s">
        <v>259</v>
      </c>
      <c r="BJ31" s="36" t="s">
        <v>259</v>
      </c>
      <c r="BK31" s="36">
        <v>43117.07</v>
      </c>
      <c r="BL31" s="36" t="s">
        <v>259</v>
      </c>
      <c r="BM31" s="36" t="s">
        <v>259</v>
      </c>
      <c r="BN31" s="36">
        <v>1922.66</v>
      </c>
      <c r="BO31" s="36" t="s">
        <v>259</v>
      </c>
      <c r="BP31" s="36">
        <v>1807.85</v>
      </c>
      <c r="BQ31" s="36" t="s">
        <v>259</v>
      </c>
      <c r="BR31" s="36" t="s">
        <v>259</v>
      </c>
      <c r="BS31" s="36" t="s">
        <v>259</v>
      </c>
      <c r="BT31" s="36" t="s">
        <v>259</v>
      </c>
      <c r="BU31" s="36" t="s">
        <v>259</v>
      </c>
      <c r="BV31" s="36" t="s">
        <v>259</v>
      </c>
      <c r="BW31" s="36" t="s">
        <v>259</v>
      </c>
      <c r="BX31" s="36" t="s">
        <v>259</v>
      </c>
      <c r="BY31" s="36" t="s">
        <v>259</v>
      </c>
      <c r="BZ31" s="36" t="s">
        <v>259</v>
      </c>
      <c r="CA31" s="36" t="s">
        <v>259</v>
      </c>
      <c r="CB31" s="36" t="s">
        <v>259</v>
      </c>
      <c r="CC31" s="36" t="s">
        <v>259</v>
      </c>
      <c r="CD31" s="36" t="s">
        <v>259</v>
      </c>
      <c r="CE31" s="36" t="s">
        <v>259</v>
      </c>
      <c r="CF31" s="36" t="s">
        <v>259</v>
      </c>
      <c r="CG31" s="36" t="s">
        <v>259</v>
      </c>
      <c r="CH31" s="36" t="s">
        <v>259</v>
      </c>
      <c r="CI31" s="36" t="s">
        <v>259</v>
      </c>
      <c r="CJ31" s="36" t="s">
        <v>259</v>
      </c>
      <c r="CK31" s="36" t="s">
        <v>259</v>
      </c>
      <c r="CL31" s="36" t="s">
        <v>259</v>
      </c>
      <c r="CM31" s="36" t="s">
        <v>259</v>
      </c>
      <c r="CN31" s="36" t="s">
        <v>259</v>
      </c>
      <c r="CO31" s="36" t="s">
        <v>259</v>
      </c>
      <c r="CP31" s="36">
        <v>523.30999999999995</v>
      </c>
      <c r="CQ31" s="36" t="s">
        <v>259</v>
      </c>
      <c r="CR31" s="36" t="s">
        <v>259</v>
      </c>
      <c r="CS31" s="36">
        <v>940.07</v>
      </c>
      <c r="CT31" s="36" t="s">
        <v>259</v>
      </c>
      <c r="CU31" s="36">
        <v>2051.6799999999998</v>
      </c>
      <c r="CV31" s="36" t="s">
        <v>259</v>
      </c>
      <c r="CW31" s="36" t="s">
        <v>259</v>
      </c>
      <c r="CX31" s="36">
        <v>797.95</v>
      </c>
      <c r="CY31" s="36" t="s">
        <v>259</v>
      </c>
      <c r="CZ31" s="36" t="s">
        <v>259</v>
      </c>
      <c r="DA31" s="36">
        <v>893.88</v>
      </c>
      <c r="DB31" s="36" t="s">
        <v>259</v>
      </c>
      <c r="DC31" s="36" t="s">
        <v>259</v>
      </c>
      <c r="DD31" s="36" t="s">
        <v>259</v>
      </c>
      <c r="DE31" s="36" t="s">
        <v>259</v>
      </c>
      <c r="DF31" s="36" t="s">
        <v>259</v>
      </c>
      <c r="DG31" s="36">
        <v>55671.76</v>
      </c>
      <c r="DH31" s="36" t="s">
        <v>259</v>
      </c>
      <c r="DI31" s="36" t="s">
        <v>259</v>
      </c>
      <c r="DJ31" s="36">
        <v>62918.37</v>
      </c>
      <c r="DK31" s="36" t="s">
        <v>259</v>
      </c>
      <c r="DL31" s="36" t="s">
        <v>259</v>
      </c>
      <c r="DM31" s="36">
        <v>95294.1</v>
      </c>
      <c r="DN31" s="36" t="s">
        <v>259</v>
      </c>
      <c r="DO31" s="36">
        <v>70982</v>
      </c>
      <c r="DP31" s="36" t="s">
        <v>259</v>
      </c>
      <c r="DQ31" s="36">
        <v>122858.44</v>
      </c>
      <c r="DR31" s="36" t="s">
        <v>259</v>
      </c>
      <c r="DS31" s="36" t="s">
        <v>259</v>
      </c>
      <c r="DT31" s="36">
        <v>93805.49</v>
      </c>
      <c r="DU31" s="36" t="s">
        <v>259</v>
      </c>
      <c r="DV31" s="36" t="s">
        <v>259</v>
      </c>
      <c r="DW31" s="36">
        <v>127743</v>
      </c>
      <c r="DX31" s="36" t="s">
        <v>259</v>
      </c>
      <c r="DY31" s="36" t="s">
        <v>259</v>
      </c>
      <c r="DZ31" s="36">
        <v>145300.10999999999</v>
      </c>
      <c r="EA31" s="36" t="s">
        <v>259</v>
      </c>
      <c r="EB31" s="36" t="s">
        <v>259</v>
      </c>
      <c r="EC31" s="36">
        <v>101147.19</v>
      </c>
      <c r="ED31" s="36" t="s">
        <v>259</v>
      </c>
      <c r="EE31" s="36" t="s">
        <v>259</v>
      </c>
      <c r="EF31" s="36">
        <v>91886.71</v>
      </c>
      <c r="EG31" s="36">
        <v>14654.84</v>
      </c>
      <c r="EH31" s="36" t="s">
        <v>259</v>
      </c>
      <c r="EI31" s="36" t="s">
        <v>259</v>
      </c>
      <c r="EJ31" s="36">
        <v>72506.94</v>
      </c>
      <c r="EK31" s="36" t="s">
        <v>259</v>
      </c>
      <c r="EL31" s="36">
        <v>8095.47</v>
      </c>
      <c r="EM31" s="36" t="s">
        <v>259</v>
      </c>
      <c r="EN31" s="36" t="s">
        <v>259</v>
      </c>
      <c r="EO31" s="36">
        <v>122249.37</v>
      </c>
      <c r="EP31" s="36" t="s">
        <v>259</v>
      </c>
      <c r="EQ31" s="36">
        <v>11662.45</v>
      </c>
      <c r="ER31" s="36" t="s">
        <v>259</v>
      </c>
      <c r="ES31" s="36" t="s">
        <v>259</v>
      </c>
      <c r="ET31" s="36">
        <v>27351.51</v>
      </c>
      <c r="EU31" s="36" t="s">
        <v>259</v>
      </c>
      <c r="EV31" s="36" t="s">
        <v>259</v>
      </c>
      <c r="EW31" s="36" t="s">
        <v>259</v>
      </c>
      <c r="EX31" s="36">
        <v>37311.839999999997</v>
      </c>
      <c r="EY31" s="36" t="s">
        <v>259</v>
      </c>
      <c r="EZ31" s="36" t="s">
        <v>259</v>
      </c>
      <c r="FA31" s="36">
        <v>169506.81</v>
      </c>
      <c r="FB31" s="36" t="s">
        <v>259</v>
      </c>
      <c r="FC31" s="36">
        <v>132720.67000000001</v>
      </c>
      <c r="FD31" s="36" t="s">
        <v>259</v>
      </c>
      <c r="FE31" s="36" t="s">
        <v>259</v>
      </c>
      <c r="FF31" s="36">
        <v>152388.15</v>
      </c>
      <c r="FG31" s="36" t="s">
        <v>259</v>
      </c>
      <c r="FH31" s="36" t="s">
        <v>259</v>
      </c>
      <c r="FI31" s="36">
        <v>157515.73000000001</v>
      </c>
      <c r="FJ31" s="36" t="s">
        <v>259</v>
      </c>
      <c r="FK31" s="36" t="s">
        <v>259</v>
      </c>
      <c r="FL31" s="36">
        <v>170960.02</v>
      </c>
      <c r="FM31" s="36" t="s">
        <v>259</v>
      </c>
      <c r="FN31" s="36">
        <v>153250.96</v>
      </c>
      <c r="FO31" s="36" t="s">
        <v>259</v>
      </c>
      <c r="FP31" s="36">
        <v>72964.600000000006</v>
      </c>
      <c r="FQ31" s="36" t="s">
        <v>259</v>
      </c>
      <c r="FR31" s="36">
        <v>45386.65</v>
      </c>
      <c r="FS31" s="36" t="s">
        <v>259</v>
      </c>
      <c r="FT31" s="36" t="s">
        <v>259</v>
      </c>
      <c r="FU31" s="36">
        <v>26865.89</v>
      </c>
      <c r="FV31" s="36" t="s">
        <v>259</v>
      </c>
      <c r="FW31" s="36" t="s">
        <v>259</v>
      </c>
      <c r="FX31" s="36">
        <v>21020.38</v>
      </c>
      <c r="FY31" s="36" t="s">
        <v>259</v>
      </c>
      <c r="FZ31" s="36" t="s">
        <v>259</v>
      </c>
      <c r="GA31" s="36">
        <v>11887.16</v>
      </c>
      <c r="GB31" s="36" t="s">
        <v>259</v>
      </c>
      <c r="GC31" s="36" t="s">
        <v>259</v>
      </c>
      <c r="GD31" s="36" t="s">
        <v>259</v>
      </c>
      <c r="GE31" s="36" t="s">
        <v>259</v>
      </c>
      <c r="GF31" s="36" t="s">
        <v>259</v>
      </c>
      <c r="GG31" s="36" t="s">
        <v>259</v>
      </c>
      <c r="GH31" s="36" t="s">
        <v>259</v>
      </c>
      <c r="GI31" s="36" t="s">
        <v>259</v>
      </c>
    </row>
    <row r="32" spans="1:191" s="2" customFormat="1" ht="13.5" thickBot="1" x14ac:dyDescent="0.25">
      <c r="A32" s="37"/>
      <c r="B32" s="27" t="s">
        <v>248</v>
      </c>
      <c r="C32" s="27" t="s">
        <v>271</v>
      </c>
      <c r="D32" s="9" t="s">
        <v>278</v>
      </c>
      <c r="E32" s="36" t="s">
        <v>259</v>
      </c>
      <c r="F32" s="36" t="s">
        <v>259</v>
      </c>
      <c r="G32" s="36" t="s">
        <v>259</v>
      </c>
      <c r="H32" s="36" t="s">
        <v>259</v>
      </c>
      <c r="I32" s="36" t="s">
        <v>259</v>
      </c>
      <c r="J32" s="36" t="s">
        <v>259</v>
      </c>
      <c r="K32" s="36" t="s">
        <v>259</v>
      </c>
      <c r="L32" s="36" t="s">
        <v>259</v>
      </c>
      <c r="M32" s="36" t="s">
        <v>259</v>
      </c>
      <c r="N32" s="36" t="s">
        <v>259</v>
      </c>
      <c r="O32" s="36" t="s">
        <v>259</v>
      </c>
      <c r="P32" s="36" t="s">
        <v>259</v>
      </c>
      <c r="Q32" s="36" t="s">
        <v>259</v>
      </c>
      <c r="R32" s="36" t="s">
        <v>259</v>
      </c>
      <c r="S32" s="36" t="s">
        <v>259</v>
      </c>
      <c r="T32" s="36" t="s">
        <v>259</v>
      </c>
      <c r="U32" s="36" t="s">
        <v>259</v>
      </c>
      <c r="V32" s="36" t="s">
        <v>259</v>
      </c>
      <c r="W32" s="36" t="s">
        <v>259</v>
      </c>
      <c r="X32" s="36" t="s">
        <v>259</v>
      </c>
      <c r="Y32" s="36" t="s">
        <v>259</v>
      </c>
      <c r="Z32" s="36" t="s">
        <v>259</v>
      </c>
      <c r="AA32" s="36" t="s">
        <v>259</v>
      </c>
      <c r="AB32" s="36" t="s">
        <v>259</v>
      </c>
      <c r="AC32" s="36" t="s">
        <v>259</v>
      </c>
      <c r="AD32" s="36" t="s">
        <v>259</v>
      </c>
      <c r="AE32" s="36" t="s">
        <v>259</v>
      </c>
      <c r="AF32" s="36" t="s">
        <v>259</v>
      </c>
      <c r="AG32" s="36" t="s">
        <v>259</v>
      </c>
      <c r="AH32" s="36" t="s">
        <v>259</v>
      </c>
      <c r="AI32" s="36" t="s">
        <v>259</v>
      </c>
      <c r="AJ32" s="36" t="s">
        <v>259</v>
      </c>
      <c r="AK32" s="36" t="s">
        <v>259</v>
      </c>
      <c r="AL32" s="36" t="s">
        <v>259</v>
      </c>
      <c r="AM32" s="36" t="s">
        <v>259</v>
      </c>
      <c r="AN32" s="36">
        <v>15660.04</v>
      </c>
      <c r="AO32" s="36" t="s">
        <v>259</v>
      </c>
      <c r="AP32" s="36">
        <v>23689.46</v>
      </c>
      <c r="AQ32" s="36" t="s">
        <v>259</v>
      </c>
      <c r="AR32" s="36">
        <v>21696.97</v>
      </c>
      <c r="AS32" s="36" t="s">
        <v>259</v>
      </c>
      <c r="AT32" s="36" t="s">
        <v>259</v>
      </c>
      <c r="AU32" s="36">
        <v>24328.97</v>
      </c>
      <c r="AV32" s="36" t="s">
        <v>259</v>
      </c>
      <c r="AW32" s="36">
        <v>31636.73</v>
      </c>
      <c r="AX32" s="36" t="s">
        <v>259</v>
      </c>
      <c r="AY32" s="36">
        <v>36497.550000000003</v>
      </c>
      <c r="AZ32" s="36" t="s">
        <v>259</v>
      </c>
      <c r="BA32" s="36" t="s">
        <v>259</v>
      </c>
      <c r="BB32" s="36">
        <v>34640.89</v>
      </c>
      <c r="BC32" s="36" t="s">
        <v>259</v>
      </c>
      <c r="BD32" s="36" t="s">
        <v>259</v>
      </c>
      <c r="BE32" s="36">
        <v>32053.89</v>
      </c>
      <c r="BF32" s="36" t="s">
        <v>259</v>
      </c>
      <c r="BG32" s="36" t="s">
        <v>259</v>
      </c>
      <c r="BH32" s="36">
        <v>23027.62</v>
      </c>
      <c r="BI32" s="36" t="s">
        <v>259</v>
      </c>
      <c r="BJ32" s="36" t="s">
        <v>259</v>
      </c>
      <c r="BK32" s="36">
        <v>13056.66</v>
      </c>
      <c r="BL32" s="36" t="s">
        <v>259</v>
      </c>
      <c r="BM32" s="36" t="s">
        <v>259</v>
      </c>
      <c r="BN32" s="36">
        <v>578.29999999999995</v>
      </c>
      <c r="BO32" s="36" t="s">
        <v>259</v>
      </c>
      <c r="BP32" s="36">
        <v>545.13</v>
      </c>
      <c r="BQ32" s="36" t="s">
        <v>259</v>
      </c>
      <c r="BR32" s="36" t="s">
        <v>259</v>
      </c>
      <c r="BS32" s="36" t="s">
        <v>259</v>
      </c>
      <c r="BT32" s="36" t="s">
        <v>259</v>
      </c>
      <c r="BU32" s="36" t="s">
        <v>259</v>
      </c>
      <c r="BV32" s="36" t="s">
        <v>259</v>
      </c>
      <c r="BW32" s="36" t="s">
        <v>259</v>
      </c>
      <c r="BX32" s="36" t="s">
        <v>259</v>
      </c>
      <c r="BY32" s="36" t="s">
        <v>259</v>
      </c>
      <c r="BZ32" s="36" t="s">
        <v>259</v>
      </c>
      <c r="CA32" s="36" t="s">
        <v>259</v>
      </c>
      <c r="CB32" s="36" t="s">
        <v>259</v>
      </c>
      <c r="CC32" s="36" t="s">
        <v>259</v>
      </c>
      <c r="CD32" s="36" t="s">
        <v>259</v>
      </c>
      <c r="CE32" s="36" t="s">
        <v>259</v>
      </c>
      <c r="CF32" s="36" t="s">
        <v>259</v>
      </c>
      <c r="CG32" s="36" t="s">
        <v>259</v>
      </c>
      <c r="CH32" s="36" t="s">
        <v>259</v>
      </c>
      <c r="CI32" s="36" t="s">
        <v>259</v>
      </c>
      <c r="CJ32" s="36" t="s">
        <v>259</v>
      </c>
      <c r="CK32" s="36" t="s">
        <v>259</v>
      </c>
      <c r="CL32" s="36" t="s">
        <v>259</v>
      </c>
      <c r="CM32" s="36" t="s">
        <v>259</v>
      </c>
      <c r="CN32" s="36" t="s">
        <v>259</v>
      </c>
      <c r="CO32" s="36" t="s">
        <v>259</v>
      </c>
      <c r="CP32" s="36">
        <v>3.54</v>
      </c>
      <c r="CQ32" s="36" t="s">
        <v>259</v>
      </c>
      <c r="CR32" s="36" t="s">
        <v>259</v>
      </c>
      <c r="CS32" s="36">
        <v>6.86</v>
      </c>
      <c r="CT32" s="36" t="s">
        <v>259</v>
      </c>
      <c r="CU32" s="36">
        <v>85.18</v>
      </c>
      <c r="CV32" s="36" t="s">
        <v>259</v>
      </c>
      <c r="CW32" s="36" t="s">
        <v>259</v>
      </c>
      <c r="CX32" s="36">
        <v>32.4</v>
      </c>
      <c r="CY32" s="36" t="s">
        <v>259</v>
      </c>
      <c r="CZ32" s="36" t="s">
        <v>259</v>
      </c>
      <c r="DA32" s="36">
        <v>36.380000000000003</v>
      </c>
      <c r="DB32" s="36" t="s">
        <v>259</v>
      </c>
      <c r="DC32" s="36" t="s">
        <v>259</v>
      </c>
      <c r="DD32" s="36" t="s">
        <v>259</v>
      </c>
      <c r="DE32" s="36" t="s">
        <v>259</v>
      </c>
      <c r="DF32" s="36" t="s">
        <v>259</v>
      </c>
      <c r="DG32" s="36">
        <v>9031.61</v>
      </c>
      <c r="DH32" s="36" t="s">
        <v>259</v>
      </c>
      <c r="DI32" s="36" t="s">
        <v>259</v>
      </c>
      <c r="DJ32" s="36">
        <v>24968.36</v>
      </c>
      <c r="DK32" s="36" t="s">
        <v>259</v>
      </c>
      <c r="DL32" s="36" t="s">
        <v>259</v>
      </c>
      <c r="DM32" s="36">
        <v>26921.439999999999</v>
      </c>
      <c r="DN32" s="36" t="s">
        <v>259</v>
      </c>
      <c r="DO32" s="36">
        <v>20975.68</v>
      </c>
      <c r="DP32" s="36" t="s">
        <v>259</v>
      </c>
      <c r="DQ32" s="36">
        <v>36558.29</v>
      </c>
      <c r="DR32" s="36" t="s">
        <v>259</v>
      </c>
      <c r="DS32" s="36" t="s">
        <v>259</v>
      </c>
      <c r="DT32" s="36">
        <v>28327.72</v>
      </c>
      <c r="DU32" s="36" t="s">
        <v>259</v>
      </c>
      <c r="DV32" s="36" t="s">
        <v>259</v>
      </c>
      <c r="DW32" s="36">
        <v>39189.82</v>
      </c>
      <c r="DX32" s="36" t="s">
        <v>259</v>
      </c>
      <c r="DY32" s="36" t="s">
        <v>259</v>
      </c>
      <c r="DZ32" s="36">
        <v>44960.83</v>
      </c>
      <c r="EA32" s="36" t="s">
        <v>259</v>
      </c>
      <c r="EB32" s="36" t="s">
        <v>259</v>
      </c>
      <c r="EC32" s="36">
        <v>32534.799999999999</v>
      </c>
      <c r="ED32" s="36" t="s">
        <v>259</v>
      </c>
      <c r="EE32" s="36" t="s">
        <v>259</v>
      </c>
      <c r="EF32" s="36">
        <v>28187.25</v>
      </c>
      <c r="EG32" s="36">
        <v>587.46</v>
      </c>
      <c r="EH32" s="36" t="s">
        <v>259</v>
      </c>
      <c r="EI32" s="36" t="s">
        <v>259</v>
      </c>
      <c r="EJ32" s="36">
        <v>23458.54</v>
      </c>
      <c r="EK32" s="36" t="s">
        <v>259</v>
      </c>
      <c r="EL32" s="36">
        <v>325.79000000000002</v>
      </c>
      <c r="EM32" s="36" t="s">
        <v>259</v>
      </c>
      <c r="EN32" s="36" t="s">
        <v>259</v>
      </c>
      <c r="EO32" s="36">
        <v>23795.279999999999</v>
      </c>
      <c r="EP32" s="36" t="s">
        <v>259</v>
      </c>
      <c r="EQ32" s="36">
        <v>575.28</v>
      </c>
      <c r="ER32" s="36" t="s">
        <v>259</v>
      </c>
      <c r="ES32" s="36" t="s">
        <v>259</v>
      </c>
      <c r="ET32" s="36">
        <v>19132.18</v>
      </c>
      <c r="EU32" s="36" t="s">
        <v>259</v>
      </c>
      <c r="EV32" s="36" t="s">
        <v>259</v>
      </c>
      <c r="EW32" s="36" t="s">
        <v>259</v>
      </c>
      <c r="EX32" s="36">
        <v>1441.43</v>
      </c>
      <c r="EY32" s="36" t="s">
        <v>259</v>
      </c>
      <c r="EZ32" s="36" t="s">
        <v>259</v>
      </c>
      <c r="FA32" s="36">
        <v>8375.4</v>
      </c>
      <c r="FB32" s="36" t="s">
        <v>259</v>
      </c>
      <c r="FC32" s="36">
        <v>6454.7</v>
      </c>
      <c r="FD32" s="36" t="s">
        <v>259</v>
      </c>
      <c r="FE32" s="36" t="s">
        <v>259</v>
      </c>
      <c r="FF32" s="36">
        <v>7390.53</v>
      </c>
      <c r="FG32" s="36" t="s">
        <v>259</v>
      </c>
      <c r="FH32" s="36" t="s">
        <v>259</v>
      </c>
      <c r="FI32" s="36">
        <v>7634.09</v>
      </c>
      <c r="FJ32" s="36" t="s">
        <v>259</v>
      </c>
      <c r="FK32" s="36" t="s">
        <v>259</v>
      </c>
      <c r="FL32" s="36">
        <v>8270.15</v>
      </c>
      <c r="FM32" s="36" t="s">
        <v>259</v>
      </c>
      <c r="FN32" s="36">
        <v>7341.61</v>
      </c>
      <c r="FO32" s="36" t="s">
        <v>259</v>
      </c>
      <c r="FP32" s="36">
        <v>3414.68</v>
      </c>
      <c r="FQ32" s="36" t="s">
        <v>259</v>
      </c>
      <c r="FR32" s="36">
        <v>2170.54</v>
      </c>
      <c r="FS32" s="36" t="s">
        <v>259</v>
      </c>
      <c r="FT32" s="36" t="s">
        <v>259</v>
      </c>
      <c r="FU32" s="36">
        <v>1223.3399999999999</v>
      </c>
      <c r="FV32" s="36" t="s">
        <v>259</v>
      </c>
      <c r="FW32" s="36" t="s">
        <v>259</v>
      </c>
      <c r="FX32" s="36">
        <v>1007.95</v>
      </c>
      <c r="FY32" s="36" t="s">
        <v>259</v>
      </c>
      <c r="FZ32" s="36" t="s">
        <v>259</v>
      </c>
      <c r="GA32" s="36">
        <v>540.73</v>
      </c>
      <c r="GB32" s="36" t="s">
        <v>259</v>
      </c>
      <c r="GC32" s="36" t="s">
        <v>259</v>
      </c>
      <c r="GD32" s="36" t="s">
        <v>259</v>
      </c>
      <c r="GE32" s="36" t="s">
        <v>259</v>
      </c>
      <c r="GF32" s="36" t="s">
        <v>259</v>
      </c>
      <c r="GG32" s="36" t="s">
        <v>259</v>
      </c>
      <c r="GH32" s="36" t="s">
        <v>259</v>
      </c>
      <c r="GI32" s="36" t="s">
        <v>259</v>
      </c>
    </row>
    <row r="33" spans="1:191" s="2" customFormat="1" ht="13.5" thickBot="1" x14ac:dyDescent="0.25">
      <c r="A33" s="37"/>
      <c r="B33" s="27" t="s">
        <v>250</v>
      </c>
      <c r="C33" s="27" t="s">
        <v>271</v>
      </c>
      <c r="D33" s="9" t="s">
        <v>279</v>
      </c>
      <c r="E33" s="36" t="s">
        <v>259</v>
      </c>
      <c r="F33" s="36" t="s">
        <v>259</v>
      </c>
      <c r="G33" s="36" t="s">
        <v>259</v>
      </c>
      <c r="H33" s="36" t="s">
        <v>259</v>
      </c>
      <c r="I33" s="36" t="s">
        <v>259</v>
      </c>
      <c r="J33" s="36" t="s">
        <v>259</v>
      </c>
      <c r="K33" s="36" t="s">
        <v>259</v>
      </c>
      <c r="L33" s="36" t="s">
        <v>259</v>
      </c>
      <c r="M33" s="36" t="s">
        <v>259</v>
      </c>
      <c r="N33" s="36" t="s">
        <v>259</v>
      </c>
      <c r="O33" s="36" t="s">
        <v>259</v>
      </c>
      <c r="P33" s="36" t="s">
        <v>259</v>
      </c>
      <c r="Q33" s="36" t="s">
        <v>259</v>
      </c>
      <c r="R33" s="36" t="s">
        <v>259</v>
      </c>
      <c r="S33" s="36" t="s">
        <v>259</v>
      </c>
      <c r="T33" s="36" t="s">
        <v>259</v>
      </c>
      <c r="U33" s="36" t="s">
        <v>259</v>
      </c>
      <c r="V33" s="36" t="s">
        <v>259</v>
      </c>
      <c r="W33" s="36" t="s">
        <v>259</v>
      </c>
      <c r="X33" s="36" t="s">
        <v>259</v>
      </c>
      <c r="Y33" s="36" t="s">
        <v>259</v>
      </c>
      <c r="Z33" s="36" t="s">
        <v>259</v>
      </c>
      <c r="AA33" s="36" t="s">
        <v>259</v>
      </c>
      <c r="AB33" s="36" t="s">
        <v>259</v>
      </c>
      <c r="AC33" s="36" t="s">
        <v>259</v>
      </c>
      <c r="AD33" s="36" t="s">
        <v>259</v>
      </c>
      <c r="AE33" s="36" t="s">
        <v>259</v>
      </c>
      <c r="AF33" s="36" t="s">
        <v>259</v>
      </c>
      <c r="AG33" s="36" t="s">
        <v>259</v>
      </c>
      <c r="AH33" s="36" t="s">
        <v>259</v>
      </c>
      <c r="AI33" s="36" t="s">
        <v>259</v>
      </c>
      <c r="AJ33" s="36" t="s">
        <v>259</v>
      </c>
      <c r="AK33" s="36" t="s">
        <v>259</v>
      </c>
      <c r="AL33" s="36" t="s">
        <v>259</v>
      </c>
      <c r="AM33" s="36" t="s">
        <v>259</v>
      </c>
      <c r="AN33" s="36">
        <v>16358.87</v>
      </c>
      <c r="AO33" s="36" t="s">
        <v>259</v>
      </c>
      <c r="AP33" s="36">
        <v>23485.599999999999</v>
      </c>
      <c r="AQ33" s="36" t="s">
        <v>259</v>
      </c>
      <c r="AR33" s="36">
        <v>25009.279999999999</v>
      </c>
      <c r="AS33" s="36" t="s">
        <v>259</v>
      </c>
      <c r="AT33" s="36" t="s">
        <v>259</v>
      </c>
      <c r="AU33" s="36">
        <v>24520.26</v>
      </c>
      <c r="AV33" s="36" t="s">
        <v>259</v>
      </c>
      <c r="AW33" s="36">
        <v>32681.119999999999</v>
      </c>
      <c r="AX33" s="36" t="s">
        <v>259</v>
      </c>
      <c r="AY33" s="36">
        <v>34054.410000000003</v>
      </c>
      <c r="AZ33" s="36" t="s">
        <v>259</v>
      </c>
      <c r="BA33" s="36" t="s">
        <v>259</v>
      </c>
      <c r="BB33" s="36">
        <v>39466.410000000003</v>
      </c>
      <c r="BC33" s="36" t="s">
        <v>259</v>
      </c>
      <c r="BD33" s="36" t="s">
        <v>259</v>
      </c>
      <c r="BE33" s="36">
        <v>31040.86</v>
      </c>
      <c r="BF33" s="36" t="s">
        <v>259</v>
      </c>
      <c r="BG33" s="36" t="s">
        <v>259</v>
      </c>
      <c r="BH33" s="36">
        <v>23020.43</v>
      </c>
      <c r="BI33" s="36" t="s">
        <v>259</v>
      </c>
      <c r="BJ33" s="36" t="s">
        <v>259</v>
      </c>
      <c r="BK33" s="36">
        <v>16323.11</v>
      </c>
      <c r="BL33" s="36" t="s">
        <v>259</v>
      </c>
      <c r="BM33" s="36" t="s">
        <v>259</v>
      </c>
      <c r="BN33" s="36">
        <v>719.8</v>
      </c>
      <c r="BO33" s="36" t="s">
        <v>259</v>
      </c>
      <c r="BP33" s="36">
        <v>676.5</v>
      </c>
      <c r="BQ33" s="36" t="s">
        <v>259</v>
      </c>
      <c r="BR33" s="36" t="s">
        <v>259</v>
      </c>
      <c r="BS33" s="36" t="s">
        <v>259</v>
      </c>
      <c r="BT33" s="36" t="s">
        <v>259</v>
      </c>
      <c r="BU33" s="36" t="s">
        <v>259</v>
      </c>
      <c r="BV33" s="36" t="s">
        <v>259</v>
      </c>
      <c r="BW33" s="36" t="s">
        <v>259</v>
      </c>
      <c r="BX33" s="36" t="s">
        <v>259</v>
      </c>
      <c r="BY33" s="36" t="s">
        <v>259</v>
      </c>
      <c r="BZ33" s="36" t="s">
        <v>259</v>
      </c>
      <c r="CA33" s="36" t="s">
        <v>259</v>
      </c>
      <c r="CB33" s="36" t="s">
        <v>259</v>
      </c>
      <c r="CC33" s="36" t="s">
        <v>259</v>
      </c>
      <c r="CD33" s="36" t="s">
        <v>259</v>
      </c>
      <c r="CE33" s="36" t="s">
        <v>259</v>
      </c>
      <c r="CF33" s="36" t="s">
        <v>259</v>
      </c>
      <c r="CG33" s="36" t="s">
        <v>259</v>
      </c>
      <c r="CH33" s="36" t="s">
        <v>259</v>
      </c>
      <c r="CI33" s="36" t="s">
        <v>259</v>
      </c>
      <c r="CJ33" s="36" t="s">
        <v>259</v>
      </c>
      <c r="CK33" s="36" t="s">
        <v>259</v>
      </c>
      <c r="CL33" s="36" t="s">
        <v>259</v>
      </c>
      <c r="CM33" s="36" t="s">
        <v>259</v>
      </c>
      <c r="CN33" s="36" t="s">
        <v>259</v>
      </c>
      <c r="CO33" s="36" t="s">
        <v>259</v>
      </c>
      <c r="CP33" s="36" t="s">
        <v>259</v>
      </c>
      <c r="CQ33" s="36" t="s">
        <v>259</v>
      </c>
      <c r="CR33" s="36" t="s">
        <v>259</v>
      </c>
      <c r="CS33" s="36" t="s">
        <v>259</v>
      </c>
      <c r="CT33" s="36" t="s">
        <v>259</v>
      </c>
      <c r="CU33" s="36">
        <v>14.81</v>
      </c>
      <c r="CV33" s="36" t="s">
        <v>259</v>
      </c>
      <c r="CW33" s="36" t="s">
        <v>259</v>
      </c>
      <c r="CX33" s="36">
        <v>4.05</v>
      </c>
      <c r="CY33" s="36" t="s">
        <v>259</v>
      </c>
      <c r="CZ33" s="36" t="s">
        <v>259</v>
      </c>
      <c r="DA33" s="36">
        <v>5.2</v>
      </c>
      <c r="DB33" s="36" t="s">
        <v>259</v>
      </c>
      <c r="DC33" s="36" t="s">
        <v>259</v>
      </c>
      <c r="DD33" s="36" t="s">
        <v>259</v>
      </c>
      <c r="DE33" s="36" t="s">
        <v>259</v>
      </c>
      <c r="DF33" s="36" t="s">
        <v>259</v>
      </c>
      <c r="DG33" s="36">
        <v>6606.38</v>
      </c>
      <c r="DH33" s="36" t="s">
        <v>259</v>
      </c>
      <c r="DI33" s="36" t="s">
        <v>259</v>
      </c>
      <c r="DJ33" s="36">
        <v>31825</v>
      </c>
      <c r="DK33" s="36" t="s">
        <v>259</v>
      </c>
      <c r="DL33" s="36" t="s">
        <v>259</v>
      </c>
      <c r="DM33" s="36">
        <v>31782.16</v>
      </c>
      <c r="DN33" s="36" t="s">
        <v>259</v>
      </c>
      <c r="DO33" s="36">
        <v>25331.18</v>
      </c>
      <c r="DP33" s="36" t="s">
        <v>259</v>
      </c>
      <c r="DQ33" s="36">
        <v>43277.61</v>
      </c>
      <c r="DR33" s="36" t="s">
        <v>259</v>
      </c>
      <c r="DS33" s="36" t="s">
        <v>259</v>
      </c>
      <c r="DT33" s="36">
        <v>33333.360000000001</v>
      </c>
      <c r="DU33" s="36" t="s">
        <v>259</v>
      </c>
      <c r="DV33" s="36" t="s">
        <v>259</v>
      </c>
      <c r="DW33" s="36">
        <v>47029.74</v>
      </c>
      <c r="DX33" s="36" t="s">
        <v>259</v>
      </c>
      <c r="DY33" s="36" t="s">
        <v>259</v>
      </c>
      <c r="DZ33" s="36">
        <v>53988.08</v>
      </c>
      <c r="EA33" s="36" t="s">
        <v>259</v>
      </c>
      <c r="EB33" s="36" t="s">
        <v>259</v>
      </c>
      <c r="EC33" s="36">
        <v>41425.839999999997</v>
      </c>
      <c r="ED33" s="36" t="s">
        <v>259</v>
      </c>
      <c r="EE33" s="36" t="s">
        <v>259</v>
      </c>
      <c r="EF33" s="36">
        <v>33821.949999999997</v>
      </c>
      <c r="EG33" s="36">
        <v>95.26</v>
      </c>
      <c r="EH33" s="36" t="s">
        <v>259</v>
      </c>
      <c r="EI33" s="36" t="s">
        <v>259</v>
      </c>
      <c r="EJ33" s="36">
        <v>27895.439999999999</v>
      </c>
      <c r="EK33" s="36" t="s">
        <v>259</v>
      </c>
      <c r="EL33" s="36">
        <v>49.18</v>
      </c>
      <c r="EM33" s="36" t="s">
        <v>259</v>
      </c>
      <c r="EN33" s="36" t="s">
        <v>259</v>
      </c>
      <c r="EO33" s="36">
        <v>20238.330000000002</v>
      </c>
      <c r="EP33" s="36" t="s">
        <v>259</v>
      </c>
      <c r="EQ33" s="36">
        <v>130.75</v>
      </c>
      <c r="ER33" s="36" t="s">
        <v>259</v>
      </c>
      <c r="ES33" s="36" t="s">
        <v>259</v>
      </c>
      <c r="ET33" s="36">
        <v>30150.81</v>
      </c>
      <c r="EU33" s="36" t="s">
        <v>259</v>
      </c>
      <c r="EV33" s="36" t="s">
        <v>259</v>
      </c>
      <c r="EW33" s="36" t="s">
        <v>259</v>
      </c>
      <c r="EX33" s="36">
        <v>203.5</v>
      </c>
      <c r="EY33" s="36" t="s">
        <v>259</v>
      </c>
      <c r="EZ33" s="36" t="s">
        <v>259</v>
      </c>
      <c r="FA33" s="36">
        <v>4068.9</v>
      </c>
      <c r="FB33" s="36" t="s">
        <v>259</v>
      </c>
      <c r="FC33" s="36">
        <v>4407.0200000000004</v>
      </c>
      <c r="FD33" s="36" t="s">
        <v>259</v>
      </c>
      <c r="FE33" s="36" t="s">
        <v>259</v>
      </c>
      <c r="FF33" s="36">
        <v>5035.33</v>
      </c>
      <c r="FG33" s="36" t="s">
        <v>259</v>
      </c>
      <c r="FH33" s="36" t="s">
        <v>259</v>
      </c>
      <c r="FI33" s="36">
        <v>5175.12</v>
      </c>
      <c r="FJ33" s="36" t="s">
        <v>259</v>
      </c>
      <c r="FK33" s="36" t="s">
        <v>259</v>
      </c>
      <c r="FL33" s="36">
        <v>5622.34</v>
      </c>
      <c r="FM33" s="36" t="s">
        <v>259</v>
      </c>
      <c r="FN33" s="36">
        <v>4974.47</v>
      </c>
      <c r="FO33" s="36" t="s">
        <v>259</v>
      </c>
      <c r="FP33" s="36">
        <v>2370.3000000000002</v>
      </c>
      <c r="FQ33" s="36" t="s">
        <v>259</v>
      </c>
      <c r="FR33" s="36">
        <v>1530.58</v>
      </c>
      <c r="FS33" s="36" t="s">
        <v>259</v>
      </c>
      <c r="FT33" s="36" t="s">
        <v>259</v>
      </c>
      <c r="FU33" s="36">
        <v>892.95</v>
      </c>
      <c r="FV33" s="36" t="s">
        <v>259</v>
      </c>
      <c r="FW33" s="36" t="s">
        <v>259</v>
      </c>
      <c r="FX33" s="36">
        <v>739.16</v>
      </c>
      <c r="FY33" s="36" t="s">
        <v>259</v>
      </c>
      <c r="FZ33" s="36" t="s">
        <v>259</v>
      </c>
      <c r="GA33" s="36">
        <v>410.72</v>
      </c>
      <c r="GB33" s="36" t="s">
        <v>259</v>
      </c>
      <c r="GC33" s="36" t="s">
        <v>259</v>
      </c>
      <c r="GD33" s="36" t="s">
        <v>259</v>
      </c>
      <c r="GE33" s="36" t="s">
        <v>259</v>
      </c>
      <c r="GF33" s="36" t="s">
        <v>259</v>
      </c>
      <c r="GG33" s="36" t="s">
        <v>259</v>
      </c>
      <c r="GH33" s="36" t="s">
        <v>259</v>
      </c>
      <c r="GI33" s="36" t="s">
        <v>259</v>
      </c>
    </row>
    <row r="34" spans="1:191" s="2" customFormat="1" ht="13.5" thickBot="1" x14ac:dyDescent="0.25">
      <c r="A34" s="37"/>
      <c r="B34" s="27" t="s">
        <v>252</v>
      </c>
      <c r="C34" s="27" t="s">
        <v>271</v>
      </c>
      <c r="D34" s="9" t="s">
        <v>280</v>
      </c>
      <c r="E34" s="36" t="s">
        <v>259</v>
      </c>
      <c r="F34" s="36" t="s">
        <v>259</v>
      </c>
      <c r="G34" s="36" t="s">
        <v>259</v>
      </c>
      <c r="H34" s="36" t="s">
        <v>259</v>
      </c>
      <c r="I34" s="36" t="s">
        <v>259</v>
      </c>
      <c r="J34" s="36" t="s">
        <v>259</v>
      </c>
      <c r="K34" s="36" t="s">
        <v>259</v>
      </c>
      <c r="L34" s="36" t="s">
        <v>259</v>
      </c>
      <c r="M34" s="36" t="s">
        <v>259</v>
      </c>
      <c r="N34" s="36" t="s">
        <v>259</v>
      </c>
      <c r="O34" s="36" t="s">
        <v>259</v>
      </c>
      <c r="P34" s="36" t="s">
        <v>259</v>
      </c>
      <c r="Q34" s="36" t="s">
        <v>259</v>
      </c>
      <c r="R34" s="36" t="s">
        <v>259</v>
      </c>
      <c r="S34" s="36" t="s">
        <v>259</v>
      </c>
      <c r="T34" s="36" t="s">
        <v>259</v>
      </c>
      <c r="U34" s="36" t="s">
        <v>259</v>
      </c>
      <c r="V34" s="36" t="s">
        <v>259</v>
      </c>
      <c r="W34" s="36" t="s">
        <v>259</v>
      </c>
      <c r="X34" s="36" t="s">
        <v>259</v>
      </c>
      <c r="Y34" s="36" t="s">
        <v>259</v>
      </c>
      <c r="Z34" s="36" t="s">
        <v>259</v>
      </c>
      <c r="AA34" s="36" t="s">
        <v>259</v>
      </c>
      <c r="AB34" s="36" t="s">
        <v>259</v>
      </c>
      <c r="AC34" s="36" t="s">
        <v>259</v>
      </c>
      <c r="AD34" s="36" t="s">
        <v>259</v>
      </c>
      <c r="AE34" s="36" t="s">
        <v>259</v>
      </c>
      <c r="AF34" s="36" t="s">
        <v>259</v>
      </c>
      <c r="AG34" s="36" t="s">
        <v>259</v>
      </c>
      <c r="AH34" s="36" t="s">
        <v>259</v>
      </c>
      <c r="AI34" s="36" t="s">
        <v>259</v>
      </c>
      <c r="AJ34" s="36" t="s">
        <v>259</v>
      </c>
      <c r="AK34" s="36" t="s">
        <v>259</v>
      </c>
      <c r="AL34" s="36" t="s">
        <v>259</v>
      </c>
      <c r="AM34" s="36" t="s">
        <v>259</v>
      </c>
      <c r="AN34" s="36">
        <v>14011.9</v>
      </c>
      <c r="AO34" s="36" t="s">
        <v>259</v>
      </c>
      <c r="AP34" s="36">
        <v>10395.06</v>
      </c>
      <c r="AQ34" s="36" t="s">
        <v>259</v>
      </c>
      <c r="AR34" s="36">
        <v>16891.830000000002</v>
      </c>
      <c r="AS34" s="36" t="s">
        <v>259</v>
      </c>
      <c r="AT34" s="36" t="s">
        <v>259</v>
      </c>
      <c r="AU34" s="36">
        <v>10418.91</v>
      </c>
      <c r="AV34" s="36" t="s">
        <v>259</v>
      </c>
      <c r="AW34" s="36">
        <v>13962.5</v>
      </c>
      <c r="AX34" s="36" t="s">
        <v>259</v>
      </c>
      <c r="AY34" s="36">
        <v>20706.09</v>
      </c>
      <c r="AZ34" s="36" t="s">
        <v>259</v>
      </c>
      <c r="BA34" s="36" t="s">
        <v>259</v>
      </c>
      <c r="BB34" s="36">
        <v>36102.35</v>
      </c>
      <c r="BC34" s="36" t="s">
        <v>259</v>
      </c>
      <c r="BD34" s="36" t="s">
        <v>259</v>
      </c>
      <c r="BE34" s="36">
        <v>26194.47</v>
      </c>
      <c r="BF34" s="36" t="s">
        <v>259</v>
      </c>
      <c r="BG34" s="36" t="s">
        <v>259</v>
      </c>
      <c r="BH34" s="36">
        <v>17761.419999999998</v>
      </c>
      <c r="BI34" s="36" t="s">
        <v>259</v>
      </c>
      <c r="BJ34" s="36" t="s">
        <v>259</v>
      </c>
      <c r="BK34" s="36">
        <v>20582.580000000002</v>
      </c>
      <c r="BL34" s="36" t="s">
        <v>259</v>
      </c>
      <c r="BM34" s="36" t="s">
        <v>259</v>
      </c>
      <c r="BN34" s="36">
        <v>909.46</v>
      </c>
      <c r="BO34" s="36" t="s">
        <v>259</v>
      </c>
      <c r="BP34" s="36">
        <v>855.4</v>
      </c>
      <c r="BQ34" s="36" t="s">
        <v>259</v>
      </c>
      <c r="BR34" s="36" t="s">
        <v>259</v>
      </c>
      <c r="BS34" s="36" t="s">
        <v>259</v>
      </c>
      <c r="BT34" s="36" t="s">
        <v>259</v>
      </c>
      <c r="BU34" s="36" t="s">
        <v>259</v>
      </c>
      <c r="BV34" s="36" t="s">
        <v>259</v>
      </c>
      <c r="BW34" s="36" t="s">
        <v>259</v>
      </c>
      <c r="BX34" s="36" t="s">
        <v>259</v>
      </c>
      <c r="BY34" s="36" t="s">
        <v>259</v>
      </c>
      <c r="BZ34" s="36" t="s">
        <v>259</v>
      </c>
      <c r="CA34" s="36" t="s">
        <v>259</v>
      </c>
      <c r="CB34" s="36" t="s">
        <v>259</v>
      </c>
      <c r="CC34" s="36" t="s">
        <v>259</v>
      </c>
      <c r="CD34" s="36" t="s">
        <v>259</v>
      </c>
      <c r="CE34" s="36" t="s">
        <v>259</v>
      </c>
      <c r="CF34" s="36" t="s">
        <v>259</v>
      </c>
      <c r="CG34" s="36" t="s">
        <v>259</v>
      </c>
      <c r="CH34" s="36" t="s">
        <v>259</v>
      </c>
      <c r="CI34" s="36" t="s">
        <v>259</v>
      </c>
      <c r="CJ34" s="36" t="s">
        <v>259</v>
      </c>
      <c r="CK34" s="36" t="s">
        <v>259</v>
      </c>
      <c r="CL34" s="36" t="s">
        <v>259</v>
      </c>
      <c r="CM34" s="36" t="s">
        <v>259</v>
      </c>
      <c r="CN34" s="36" t="s">
        <v>259</v>
      </c>
      <c r="CO34" s="36" t="s">
        <v>259</v>
      </c>
      <c r="CP34" s="36" t="s">
        <v>259</v>
      </c>
      <c r="CQ34" s="36" t="s">
        <v>259</v>
      </c>
      <c r="CR34" s="36" t="s">
        <v>259</v>
      </c>
      <c r="CS34" s="36" t="s">
        <v>259</v>
      </c>
      <c r="CT34" s="36" t="s">
        <v>259</v>
      </c>
      <c r="CU34" s="36">
        <v>7.41</v>
      </c>
      <c r="CV34" s="36" t="s">
        <v>259</v>
      </c>
      <c r="CW34" s="36" t="s">
        <v>259</v>
      </c>
      <c r="CX34" s="36">
        <v>4.05</v>
      </c>
      <c r="CY34" s="36" t="s">
        <v>259</v>
      </c>
      <c r="CZ34" s="36" t="s">
        <v>259</v>
      </c>
      <c r="DA34" s="36">
        <v>5.2</v>
      </c>
      <c r="DB34" s="36" t="s">
        <v>259</v>
      </c>
      <c r="DC34" s="36" t="s">
        <v>259</v>
      </c>
      <c r="DD34" s="36" t="s">
        <v>259</v>
      </c>
      <c r="DE34" s="36" t="s">
        <v>259</v>
      </c>
      <c r="DF34" s="36" t="s">
        <v>259</v>
      </c>
      <c r="DG34" s="36">
        <v>3277.11</v>
      </c>
      <c r="DH34" s="36" t="s">
        <v>259</v>
      </c>
      <c r="DI34" s="36" t="s">
        <v>259</v>
      </c>
      <c r="DJ34" s="36">
        <v>31551.59</v>
      </c>
      <c r="DK34" s="36" t="s">
        <v>259</v>
      </c>
      <c r="DL34" s="36" t="s">
        <v>259</v>
      </c>
      <c r="DM34" s="36">
        <v>35039.550000000003</v>
      </c>
      <c r="DN34" s="36" t="s">
        <v>259</v>
      </c>
      <c r="DO34" s="36">
        <v>27845.67</v>
      </c>
      <c r="DP34" s="36" t="s">
        <v>259</v>
      </c>
      <c r="DQ34" s="36">
        <v>48399.199999999997</v>
      </c>
      <c r="DR34" s="36" t="s">
        <v>259</v>
      </c>
      <c r="DS34" s="36" t="s">
        <v>259</v>
      </c>
      <c r="DT34" s="36">
        <v>37438.050000000003</v>
      </c>
      <c r="DU34" s="36" t="s">
        <v>259</v>
      </c>
      <c r="DV34" s="36" t="s">
        <v>259</v>
      </c>
      <c r="DW34" s="36">
        <v>54059.81</v>
      </c>
      <c r="DX34" s="36" t="s">
        <v>259</v>
      </c>
      <c r="DY34" s="36" t="s">
        <v>259</v>
      </c>
      <c r="DZ34" s="36">
        <v>60102.44</v>
      </c>
      <c r="EA34" s="36" t="s">
        <v>259</v>
      </c>
      <c r="EB34" s="36" t="s">
        <v>259</v>
      </c>
      <c r="EC34" s="36">
        <v>51875.17</v>
      </c>
      <c r="ED34" s="36" t="s">
        <v>259</v>
      </c>
      <c r="EE34" s="36" t="s">
        <v>259</v>
      </c>
      <c r="EF34" s="36">
        <v>38884.76</v>
      </c>
      <c r="EG34" s="36">
        <v>63.51</v>
      </c>
      <c r="EH34" s="36" t="s">
        <v>259</v>
      </c>
      <c r="EI34" s="36" t="s">
        <v>259</v>
      </c>
      <c r="EJ34" s="36">
        <v>30726.76</v>
      </c>
      <c r="EK34" s="36" t="s">
        <v>259</v>
      </c>
      <c r="EL34" s="36">
        <v>30.73</v>
      </c>
      <c r="EM34" s="36" t="s">
        <v>259</v>
      </c>
      <c r="EN34" s="36" t="s">
        <v>259</v>
      </c>
      <c r="EO34" s="36">
        <v>16038.89</v>
      </c>
      <c r="EP34" s="36" t="s">
        <v>259</v>
      </c>
      <c r="EQ34" s="36">
        <v>135.97</v>
      </c>
      <c r="ER34" s="36" t="s">
        <v>259</v>
      </c>
      <c r="ES34" s="36" t="s">
        <v>259</v>
      </c>
      <c r="ET34" s="36">
        <v>30179.18</v>
      </c>
      <c r="EU34" s="36" t="s">
        <v>259</v>
      </c>
      <c r="EV34" s="36" t="s">
        <v>259</v>
      </c>
      <c r="EW34" s="36" t="s">
        <v>259</v>
      </c>
      <c r="EX34" s="36">
        <v>156.86000000000001</v>
      </c>
      <c r="EY34" s="36" t="s">
        <v>259</v>
      </c>
      <c r="EZ34" s="36" t="s">
        <v>259</v>
      </c>
      <c r="FA34" s="36">
        <v>2741.31</v>
      </c>
      <c r="FB34" s="36" t="s">
        <v>259</v>
      </c>
      <c r="FC34" s="36">
        <v>3363.86</v>
      </c>
      <c r="FD34" s="36" t="s">
        <v>259</v>
      </c>
      <c r="FE34" s="36" t="s">
        <v>259</v>
      </c>
      <c r="FF34" s="36">
        <v>3828.09</v>
      </c>
      <c r="FG34" s="36" t="s">
        <v>259</v>
      </c>
      <c r="FH34" s="36" t="s">
        <v>259</v>
      </c>
      <c r="FI34" s="36">
        <v>3904.96</v>
      </c>
      <c r="FJ34" s="36" t="s">
        <v>259</v>
      </c>
      <c r="FK34" s="36" t="s">
        <v>259</v>
      </c>
      <c r="FL34" s="36">
        <v>4230.25</v>
      </c>
      <c r="FM34" s="36" t="s">
        <v>259</v>
      </c>
      <c r="FN34" s="36">
        <v>3710.31</v>
      </c>
      <c r="FO34" s="36" t="s">
        <v>259</v>
      </c>
      <c r="FP34" s="36">
        <v>1628.63</v>
      </c>
      <c r="FQ34" s="36" t="s">
        <v>259</v>
      </c>
      <c r="FR34" s="36">
        <v>1058.73</v>
      </c>
      <c r="FS34" s="36" t="s">
        <v>259</v>
      </c>
      <c r="FT34" s="36" t="s">
        <v>259</v>
      </c>
      <c r="FU34" s="36">
        <v>601.25</v>
      </c>
      <c r="FV34" s="36" t="s">
        <v>259</v>
      </c>
      <c r="FW34" s="36" t="s">
        <v>259</v>
      </c>
      <c r="FX34" s="36">
        <v>503.98</v>
      </c>
      <c r="FY34" s="36" t="s">
        <v>259</v>
      </c>
      <c r="FZ34" s="36" t="s">
        <v>259</v>
      </c>
      <c r="GA34" s="36">
        <v>283.66000000000003</v>
      </c>
      <c r="GB34" s="36" t="s">
        <v>259</v>
      </c>
      <c r="GC34" s="36" t="s">
        <v>259</v>
      </c>
      <c r="GD34" s="36" t="s">
        <v>259</v>
      </c>
      <c r="GE34" s="36" t="s">
        <v>259</v>
      </c>
      <c r="GF34" s="36" t="s">
        <v>259</v>
      </c>
      <c r="GG34" s="36" t="s">
        <v>259</v>
      </c>
      <c r="GH34" s="36" t="s">
        <v>259</v>
      </c>
      <c r="GI34" s="36" t="s">
        <v>259</v>
      </c>
    </row>
    <row r="35" spans="1:191" s="2" customFormat="1" ht="13.5" thickBot="1" x14ac:dyDescent="0.25">
      <c r="A35" s="22"/>
      <c r="B35" s="27" t="s">
        <v>254</v>
      </c>
      <c r="C35" s="27" t="s">
        <v>271</v>
      </c>
      <c r="D35" s="9" t="s">
        <v>281</v>
      </c>
      <c r="E35" s="36" t="s">
        <v>259</v>
      </c>
      <c r="F35" s="36" t="s">
        <v>259</v>
      </c>
      <c r="G35" s="36" t="s">
        <v>259</v>
      </c>
      <c r="H35" s="36" t="s">
        <v>259</v>
      </c>
      <c r="I35" s="36" t="s">
        <v>259</v>
      </c>
      <c r="J35" s="36" t="s">
        <v>259</v>
      </c>
      <c r="K35" s="36" t="s">
        <v>259</v>
      </c>
      <c r="L35" s="36" t="s">
        <v>259</v>
      </c>
      <c r="M35" s="36" t="s">
        <v>259</v>
      </c>
      <c r="N35" s="36" t="s">
        <v>259</v>
      </c>
      <c r="O35" s="36" t="s">
        <v>259</v>
      </c>
      <c r="P35" s="36" t="s">
        <v>259</v>
      </c>
      <c r="Q35" s="36" t="s">
        <v>259</v>
      </c>
      <c r="R35" s="36" t="s">
        <v>259</v>
      </c>
      <c r="S35" s="36" t="s">
        <v>259</v>
      </c>
      <c r="T35" s="36" t="s">
        <v>259</v>
      </c>
      <c r="U35" s="36" t="s">
        <v>259</v>
      </c>
      <c r="V35" s="36" t="s">
        <v>259</v>
      </c>
      <c r="W35" s="36" t="s">
        <v>259</v>
      </c>
      <c r="X35" s="36" t="s">
        <v>259</v>
      </c>
      <c r="Y35" s="36" t="s">
        <v>259</v>
      </c>
      <c r="Z35" s="36" t="s">
        <v>259</v>
      </c>
      <c r="AA35" s="36" t="s">
        <v>259</v>
      </c>
      <c r="AB35" s="36" t="s">
        <v>259</v>
      </c>
      <c r="AC35" s="36" t="s">
        <v>259</v>
      </c>
      <c r="AD35" s="36" t="s">
        <v>259</v>
      </c>
      <c r="AE35" s="36" t="s">
        <v>259</v>
      </c>
      <c r="AF35" s="36" t="s">
        <v>259</v>
      </c>
      <c r="AG35" s="36" t="s">
        <v>259</v>
      </c>
      <c r="AH35" s="36" t="s">
        <v>259</v>
      </c>
      <c r="AI35" s="36" t="s">
        <v>259</v>
      </c>
      <c r="AJ35" s="36" t="s">
        <v>259</v>
      </c>
      <c r="AK35" s="36" t="s">
        <v>259</v>
      </c>
      <c r="AL35" s="36">
        <v>67021.259999999995</v>
      </c>
      <c r="AM35" s="36" t="s">
        <v>259</v>
      </c>
      <c r="AN35" s="36">
        <v>160636.13</v>
      </c>
      <c r="AO35" s="36" t="s">
        <v>259</v>
      </c>
      <c r="AP35" s="36">
        <v>305541.09000000003</v>
      </c>
      <c r="AQ35" s="36" t="s">
        <v>259</v>
      </c>
      <c r="AR35" s="36">
        <v>224272.25</v>
      </c>
      <c r="AS35" s="36" t="s">
        <v>259</v>
      </c>
      <c r="AT35" s="36" t="s">
        <v>259</v>
      </c>
      <c r="AU35" s="36">
        <v>239901.08</v>
      </c>
      <c r="AV35" s="36" t="s">
        <v>259</v>
      </c>
      <c r="AW35" s="36">
        <v>203841.95</v>
      </c>
      <c r="AX35" s="36" t="s">
        <v>259</v>
      </c>
      <c r="AY35" s="36">
        <v>258987.17</v>
      </c>
      <c r="AZ35" s="36" t="s">
        <v>259</v>
      </c>
      <c r="BA35" s="36" t="s">
        <v>259</v>
      </c>
      <c r="BB35" s="36">
        <v>318891.26</v>
      </c>
      <c r="BC35" s="36" t="s">
        <v>259</v>
      </c>
      <c r="BD35" s="36" t="s">
        <v>259</v>
      </c>
      <c r="BE35" s="36">
        <v>271034.76</v>
      </c>
      <c r="BF35" s="36" t="s">
        <v>259</v>
      </c>
      <c r="BG35" s="36" t="s">
        <v>259</v>
      </c>
      <c r="BH35" s="36">
        <v>157734.71</v>
      </c>
      <c r="BI35" s="36" t="s">
        <v>259</v>
      </c>
      <c r="BJ35" s="36" t="s">
        <v>259</v>
      </c>
      <c r="BK35" s="36">
        <v>70432.009999999995</v>
      </c>
      <c r="BL35" s="36" t="s">
        <v>259</v>
      </c>
      <c r="BM35" s="36" t="s">
        <v>259</v>
      </c>
      <c r="BN35" s="36">
        <v>20209.61</v>
      </c>
      <c r="BO35" s="36" t="s">
        <v>259</v>
      </c>
      <c r="BP35" s="36">
        <v>29173.279999999999</v>
      </c>
      <c r="BQ35" s="36" t="s">
        <v>259</v>
      </c>
      <c r="BR35" s="36" t="s">
        <v>259</v>
      </c>
      <c r="BS35" s="36" t="s">
        <v>259</v>
      </c>
      <c r="BT35" s="36" t="s">
        <v>259</v>
      </c>
      <c r="BU35" s="36" t="s">
        <v>259</v>
      </c>
      <c r="BV35" s="36" t="s">
        <v>259</v>
      </c>
      <c r="BW35" s="36" t="s">
        <v>259</v>
      </c>
      <c r="BX35" s="36" t="s">
        <v>259</v>
      </c>
      <c r="BY35" s="36" t="s">
        <v>259</v>
      </c>
      <c r="BZ35" s="36" t="s">
        <v>259</v>
      </c>
      <c r="CA35" s="36" t="s">
        <v>259</v>
      </c>
      <c r="CB35" s="36" t="s">
        <v>259</v>
      </c>
      <c r="CC35" s="36" t="s">
        <v>259</v>
      </c>
      <c r="CD35" s="36" t="s">
        <v>259</v>
      </c>
      <c r="CE35" s="36" t="s">
        <v>259</v>
      </c>
      <c r="CF35" s="36" t="s">
        <v>259</v>
      </c>
      <c r="CG35" s="36" t="s">
        <v>259</v>
      </c>
      <c r="CH35" s="36" t="s">
        <v>259</v>
      </c>
      <c r="CI35" s="36" t="s">
        <v>259</v>
      </c>
      <c r="CJ35" s="36" t="s">
        <v>259</v>
      </c>
      <c r="CK35" s="36" t="s">
        <v>259</v>
      </c>
      <c r="CL35" s="36" t="s">
        <v>259</v>
      </c>
      <c r="CM35" s="36" t="s">
        <v>259</v>
      </c>
      <c r="CN35" s="36" t="s">
        <v>259</v>
      </c>
      <c r="CO35" s="36" t="s">
        <v>259</v>
      </c>
      <c r="CP35" s="36" t="s">
        <v>259</v>
      </c>
      <c r="CQ35" s="36" t="s">
        <v>259</v>
      </c>
      <c r="CR35" s="36" t="s">
        <v>259</v>
      </c>
      <c r="CS35" s="36" t="s">
        <v>259</v>
      </c>
      <c r="CT35" s="36" t="s">
        <v>259</v>
      </c>
      <c r="CU35" s="36" t="s">
        <v>259</v>
      </c>
      <c r="CV35" s="36" t="s">
        <v>259</v>
      </c>
      <c r="CW35" s="36" t="s">
        <v>259</v>
      </c>
      <c r="CX35" s="36" t="s">
        <v>259</v>
      </c>
      <c r="CY35" s="36" t="s">
        <v>259</v>
      </c>
      <c r="CZ35" s="36" t="s">
        <v>259</v>
      </c>
      <c r="DA35" s="36" t="s">
        <v>259</v>
      </c>
      <c r="DB35" s="36" t="s">
        <v>259</v>
      </c>
      <c r="DC35" s="36" t="s">
        <v>259</v>
      </c>
      <c r="DD35" s="36" t="s">
        <v>259</v>
      </c>
      <c r="DE35" s="36" t="s">
        <v>259</v>
      </c>
      <c r="DF35" s="36" t="s">
        <v>259</v>
      </c>
      <c r="DG35" s="36">
        <v>27154.69</v>
      </c>
      <c r="DH35" s="36" t="s">
        <v>259</v>
      </c>
      <c r="DI35" s="36" t="s">
        <v>259</v>
      </c>
      <c r="DJ35" s="36">
        <v>49515.98</v>
      </c>
      <c r="DK35" s="36" t="s">
        <v>259</v>
      </c>
      <c r="DL35" s="36" t="s">
        <v>259</v>
      </c>
      <c r="DM35" s="36">
        <v>56760.44</v>
      </c>
      <c r="DN35" s="36" t="s">
        <v>259</v>
      </c>
      <c r="DO35" s="36">
        <v>47675.38</v>
      </c>
      <c r="DP35" s="36" t="s">
        <v>259</v>
      </c>
      <c r="DQ35" s="36">
        <v>87560.29</v>
      </c>
      <c r="DR35" s="36" t="s">
        <v>259</v>
      </c>
      <c r="DS35" s="36">
        <v>1397.73</v>
      </c>
      <c r="DT35" s="36">
        <v>73440.92</v>
      </c>
      <c r="DU35" s="36" t="s">
        <v>259</v>
      </c>
      <c r="DV35" s="36">
        <v>2181.8200000000002</v>
      </c>
      <c r="DW35" s="36">
        <v>107913</v>
      </c>
      <c r="DX35" s="36" t="s">
        <v>259</v>
      </c>
      <c r="DY35" s="36">
        <v>816.48</v>
      </c>
      <c r="DZ35" s="36">
        <v>139397.43</v>
      </c>
      <c r="EA35" s="36" t="s">
        <v>259</v>
      </c>
      <c r="EB35" s="36">
        <v>238.13</v>
      </c>
      <c r="EC35" s="36">
        <v>202274.84</v>
      </c>
      <c r="ED35" s="36" t="s">
        <v>259</v>
      </c>
      <c r="EE35" s="36" t="s">
        <v>259</v>
      </c>
      <c r="EF35" s="36">
        <v>129091.65</v>
      </c>
      <c r="EG35" s="36">
        <v>1381.92</v>
      </c>
      <c r="EH35" s="36" t="s">
        <v>259</v>
      </c>
      <c r="EI35" s="36">
        <v>424</v>
      </c>
      <c r="EJ35" s="36">
        <v>109621.58</v>
      </c>
      <c r="EK35" s="36" t="s">
        <v>259</v>
      </c>
      <c r="EL35" s="36">
        <v>70.67</v>
      </c>
      <c r="EM35" s="36" t="s">
        <v>259</v>
      </c>
      <c r="EN35" s="36">
        <v>314.67</v>
      </c>
      <c r="EO35" s="36">
        <v>129896.01</v>
      </c>
      <c r="EP35" s="36" t="s">
        <v>259</v>
      </c>
      <c r="EQ35" s="36">
        <v>440.54</v>
      </c>
      <c r="ER35" s="36" t="s">
        <v>259</v>
      </c>
      <c r="ES35" s="36">
        <v>1110.0899999999999</v>
      </c>
      <c r="ET35" s="36">
        <v>79014.289999999994</v>
      </c>
      <c r="EU35" s="36" t="s">
        <v>259</v>
      </c>
      <c r="EV35" s="36" t="s">
        <v>259</v>
      </c>
      <c r="EW35" s="36">
        <v>62740.55</v>
      </c>
      <c r="EX35" s="36">
        <v>3508.03</v>
      </c>
      <c r="EY35" s="36" t="s">
        <v>259</v>
      </c>
      <c r="EZ35" s="36">
        <v>69509.919999999998</v>
      </c>
      <c r="FA35" s="36">
        <v>45548.39</v>
      </c>
      <c r="FB35" s="36">
        <v>22165.05</v>
      </c>
      <c r="FC35" s="36">
        <v>49308.43</v>
      </c>
      <c r="FD35" s="36" t="s">
        <v>259</v>
      </c>
      <c r="FE35" s="36">
        <v>32944.29</v>
      </c>
      <c r="FF35" s="36">
        <v>53474.65</v>
      </c>
      <c r="FG35" s="36" t="s">
        <v>259</v>
      </c>
      <c r="FH35" s="36">
        <v>38815.24</v>
      </c>
      <c r="FI35" s="36">
        <v>47306.28</v>
      </c>
      <c r="FJ35" s="36" t="s">
        <v>259</v>
      </c>
      <c r="FK35" s="36">
        <v>58504.01</v>
      </c>
      <c r="FL35" s="36">
        <v>49618.36</v>
      </c>
      <c r="FM35" s="36">
        <v>87791.44</v>
      </c>
      <c r="FN35" s="36">
        <v>40627.089999999997</v>
      </c>
      <c r="FO35" s="36">
        <v>92846.720000000001</v>
      </c>
      <c r="FP35" s="36">
        <v>22354.92</v>
      </c>
      <c r="FQ35" s="36">
        <v>146444.89000000001</v>
      </c>
      <c r="FR35" s="36">
        <v>12533.27</v>
      </c>
      <c r="FS35" s="36" t="s">
        <v>259</v>
      </c>
      <c r="FT35" s="36">
        <v>144716.81</v>
      </c>
      <c r="FU35" s="36">
        <v>6844.3</v>
      </c>
      <c r="FV35" s="36" t="s">
        <v>259</v>
      </c>
      <c r="FW35" s="36">
        <v>60046.9</v>
      </c>
      <c r="FX35" s="36">
        <v>5548.19</v>
      </c>
      <c r="FY35" s="36" t="s">
        <v>259</v>
      </c>
      <c r="FZ35" s="36">
        <v>179738.31</v>
      </c>
      <c r="GA35" s="36">
        <v>3431.04</v>
      </c>
      <c r="GB35" s="36" t="s">
        <v>259</v>
      </c>
      <c r="GC35" s="36">
        <v>165948.10999999999</v>
      </c>
      <c r="GD35" s="36">
        <v>160620.76999999999</v>
      </c>
      <c r="GE35" s="36" t="s">
        <v>259</v>
      </c>
      <c r="GF35" s="36">
        <v>17995.7</v>
      </c>
      <c r="GG35" s="36" t="s">
        <v>259</v>
      </c>
      <c r="GH35" s="36" t="s">
        <v>259</v>
      </c>
      <c r="GI35" s="36" t="s">
        <v>259</v>
      </c>
    </row>
    <row r="36" spans="1:191" s="2" customFormat="1" ht="13.5" thickBot="1" x14ac:dyDescent="0.25">
      <c r="A36" s="38" t="s">
        <v>282</v>
      </c>
      <c r="B36" s="39"/>
      <c r="C36" s="40" t="s">
        <v>271</v>
      </c>
      <c r="D36" s="9" t="s">
        <v>283</v>
      </c>
      <c r="E36" s="10">
        <v>322517.2</v>
      </c>
      <c r="F36" s="10">
        <v>97959.88</v>
      </c>
      <c r="G36" s="10">
        <v>250603.38</v>
      </c>
      <c r="H36" s="10">
        <v>38538.83</v>
      </c>
      <c r="I36" s="10">
        <v>72817.16</v>
      </c>
      <c r="J36" s="10">
        <v>68287.680000000008</v>
      </c>
      <c r="K36" s="36">
        <v>128538.60766285719</v>
      </c>
      <c r="L36" s="36">
        <v>99736.829999999987</v>
      </c>
      <c r="M36" s="36">
        <v>334732.04225</v>
      </c>
      <c r="N36" s="36">
        <v>177866.7859671427</v>
      </c>
      <c r="O36" s="36">
        <v>205156.23666857145</v>
      </c>
      <c r="P36" s="36">
        <v>156677.90008714283</v>
      </c>
      <c r="Q36" s="36">
        <v>133428.90806181816</v>
      </c>
      <c r="R36" s="36">
        <v>65954.96333142856</v>
      </c>
      <c r="S36" s="36">
        <v>223579.45</v>
      </c>
      <c r="T36" s="36">
        <v>43806.479999999996</v>
      </c>
      <c r="U36" s="36">
        <v>63755.729999999996</v>
      </c>
      <c r="V36" s="36">
        <v>146840.9</v>
      </c>
      <c r="W36" s="36">
        <v>70750.48000000001</v>
      </c>
      <c r="X36" s="36">
        <v>20437.350000000002</v>
      </c>
      <c r="Y36" s="36">
        <v>105594.4</v>
      </c>
      <c r="Z36" s="36">
        <v>108750.6</v>
      </c>
      <c r="AA36" s="36">
        <v>350750.35</v>
      </c>
      <c r="AB36" s="36">
        <v>132216.01</v>
      </c>
      <c r="AC36" s="36">
        <v>267641.30599999998</v>
      </c>
      <c r="AD36" s="36">
        <v>71779.600000000006</v>
      </c>
      <c r="AE36" s="36">
        <v>191727.408</v>
      </c>
      <c r="AF36" s="36">
        <v>40695.813600000001</v>
      </c>
      <c r="AG36" s="36">
        <v>183808.4</v>
      </c>
      <c r="AH36" s="36">
        <v>18896.240000000002</v>
      </c>
      <c r="AI36" s="36">
        <v>121967.6556</v>
      </c>
      <c r="AJ36" s="36">
        <v>101890.1</v>
      </c>
      <c r="AK36" s="36">
        <v>131044.11679999999</v>
      </c>
      <c r="AL36" s="36">
        <v>122321.43</v>
      </c>
      <c r="AM36" s="36">
        <v>137738</v>
      </c>
      <c r="AN36" s="36">
        <v>260625.44</v>
      </c>
      <c r="AO36" s="36">
        <v>203747.58</v>
      </c>
      <c r="AP36" s="36">
        <v>408572.1</v>
      </c>
      <c r="AQ36" s="36">
        <v>226886.83</v>
      </c>
      <c r="AR36" s="36">
        <v>349179.17</v>
      </c>
      <c r="AS36" s="36">
        <v>143089.34</v>
      </c>
      <c r="AT36" s="36">
        <v>48733.32</v>
      </c>
      <c r="AU36" s="36">
        <v>400008.29</v>
      </c>
      <c r="AV36" s="36">
        <v>135696.25</v>
      </c>
      <c r="AW36" s="36">
        <v>395197.5</v>
      </c>
      <c r="AX36" s="36">
        <v>114481.96</v>
      </c>
      <c r="AY36" s="36">
        <v>495224.81</v>
      </c>
      <c r="AZ36" s="36">
        <v>109173.77</v>
      </c>
      <c r="BA36" s="36">
        <v>46713.42</v>
      </c>
      <c r="BB36" s="36">
        <v>555026.52</v>
      </c>
      <c r="BC36" s="36">
        <v>122162.69</v>
      </c>
      <c r="BD36" s="36">
        <v>162649.57</v>
      </c>
      <c r="BE36" s="36">
        <v>468279.49</v>
      </c>
      <c r="BF36" s="36">
        <v>143606.29999999999</v>
      </c>
      <c r="BG36" s="36">
        <v>97006.74</v>
      </c>
      <c r="BH36" s="36">
        <v>297059.02</v>
      </c>
      <c r="BI36" s="36">
        <v>92465.34</v>
      </c>
      <c r="BJ36" s="36">
        <v>159148.24</v>
      </c>
      <c r="BK36" s="36">
        <v>163511.43</v>
      </c>
      <c r="BL36" s="36">
        <v>54246.33</v>
      </c>
      <c r="BM36" s="36">
        <v>31472.93</v>
      </c>
      <c r="BN36" s="36">
        <v>24339.81</v>
      </c>
      <c r="BO36" s="36">
        <v>18408.439999999999</v>
      </c>
      <c r="BP36" s="36">
        <v>33058.160000000003</v>
      </c>
      <c r="BQ36" s="36">
        <v>41191.9</v>
      </c>
      <c r="BR36" s="36">
        <v>73585.100000000006</v>
      </c>
      <c r="BS36" s="36">
        <v>29302.98</v>
      </c>
      <c r="BT36" s="36">
        <v>82336.83</v>
      </c>
      <c r="BU36" s="36">
        <v>22959.42</v>
      </c>
      <c r="BV36" s="36">
        <v>67745.88</v>
      </c>
      <c r="BW36" s="36">
        <v>30853.46</v>
      </c>
      <c r="BX36" s="36">
        <v>59381.2</v>
      </c>
      <c r="BY36" s="36">
        <v>57436.77</v>
      </c>
      <c r="BZ36" s="36">
        <v>67295.63</v>
      </c>
      <c r="CA36" s="36">
        <v>71363.63</v>
      </c>
      <c r="CB36" s="36">
        <v>82990.69</v>
      </c>
      <c r="CC36" s="36">
        <v>105311.65</v>
      </c>
      <c r="CD36" s="36">
        <v>105744.72</v>
      </c>
      <c r="CE36" s="36">
        <v>84911.12</v>
      </c>
      <c r="CF36" s="36">
        <v>134419.97</v>
      </c>
      <c r="CG36" s="36">
        <v>62062.82</v>
      </c>
      <c r="CH36" s="36">
        <v>105106.4</v>
      </c>
      <c r="CI36" s="36">
        <v>52180.83</v>
      </c>
      <c r="CJ36" s="36">
        <v>66615.5</v>
      </c>
      <c r="CK36" s="36">
        <v>104477.89</v>
      </c>
      <c r="CL36" s="36">
        <v>76369.98</v>
      </c>
      <c r="CM36" s="36">
        <v>82245.67</v>
      </c>
      <c r="CN36" s="36">
        <v>91600.62</v>
      </c>
      <c r="CO36" s="36">
        <v>80386.179999999993</v>
      </c>
      <c r="CP36" s="36">
        <v>526.85</v>
      </c>
      <c r="CQ36" s="36">
        <v>79310.61</v>
      </c>
      <c r="CR36" s="36">
        <v>73396.92</v>
      </c>
      <c r="CS36" s="36">
        <v>946.93</v>
      </c>
      <c r="CT36" s="36">
        <v>40454.93</v>
      </c>
      <c r="CU36" s="36">
        <v>2159.08</v>
      </c>
      <c r="CV36" s="36">
        <v>71214.34</v>
      </c>
      <c r="CW36" s="36">
        <v>83140.649999999994</v>
      </c>
      <c r="CX36" s="36">
        <v>838.45</v>
      </c>
      <c r="CY36" s="36">
        <v>101705.83</v>
      </c>
      <c r="CZ36" s="36">
        <v>59089.05</v>
      </c>
      <c r="DA36" s="36">
        <v>940.66</v>
      </c>
      <c r="DB36" s="36">
        <v>93386.13</v>
      </c>
      <c r="DC36" s="36">
        <v>85098.74</v>
      </c>
      <c r="DD36" s="36">
        <v>60684.42</v>
      </c>
      <c r="DE36" s="36">
        <v>61263.03</v>
      </c>
      <c r="DF36" s="36">
        <v>54736.51</v>
      </c>
      <c r="DG36" s="36">
        <v>101741.54</v>
      </c>
      <c r="DH36" s="36">
        <v>59343.93</v>
      </c>
      <c r="DI36" s="36">
        <v>64380.43</v>
      </c>
      <c r="DJ36" s="36">
        <v>200779.31</v>
      </c>
      <c r="DK36" s="36">
        <v>13320.07</v>
      </c>
      <c r="DL36" s="36">
        <v>79010.539999999994</v>
      </c>
      <c r="DM36" s="36">
        <v>245797.7</v>
      </c>
      <c r="DN36" s="36">
        <v>80201.52</v>
      </c>
      <c r="DO36" s="36">
        <v>192809.91</v>
      </c>
      <c r="DP36" s="36">
        <v>77426.179999999993</v>
      </c>
      <c r="DQ36" s="36">
        <v>338653.83</v>
      </c>
      <c r="DR36" s="36">
        <v>92462.14</v>
      </c>
      <c r="DS36" s="36">
        <v>445545.95</v>
      </c>
      <c r="DT36" s="36">
        <v>266345.53999999998</v>
      </c>
      <c r="DU36" s="36">
        <v>121131.19</v>
      </c>
      <c r="DV36" s="36">
        <v>513728.43</v>
      </c>
      <c r="DW36" s="36">
        <v>375935.36</v>
      </c>
      <c r="DX36" s="36">
        <v>83177.37</v>
      </c>
      <c r="DY36" s="36">
        <v>180291.12</v>
      </c>
      <c r="DZ36" s="36">
        <v>443748.89</v>
      </c>
      <c r="EA36" s="36">
        <v>84083.95</v>
      </c>
      <c r="EB36" s="36">
        <v>296867.49</v>
      </c>
      <c r="EC36" s="36">
        <v>429257.83</v>
      </c>
      <c r="ED36" s="36">
        <v>146776.57999999999</v>
      </c>
      <c r="EE36" s="36">
        <v>477995.84</v>
      </c>
      <c r="EF36" s="36">
        <v>321872.32</v>
      </c>
      <c r="EG36" s="36">
        <v>16782.990000000002</v>
      </c>
      <c r="EH36" s="36">
        <v>154752.76</v>
      </c>
      <c r="EI36" s="36">
        <v>200300.93</v>
      </c>
      <c r="EJ36" s="36">
        <v>264209.26</v>
      </c>
      <c r="EK36" s="36">
        <v>63863.7</v>
      </c>
      <c r="EL36" s="36">
        <v>8571.83</v>
      </c>
      <c r="EM36" s="36">
        <v>148581.67000000001</v>
      </c>
      <c r="EN36" s="36">
        <v>49317.81</v>
      </c>
      <c r="EO36" s="36">
        <v>312217.88</v>
      </c>
      <c r="EP36" s="36">
        <v>41191.15</v>
      </c>
      <c r="EQ36" s="36">
        <v>12944.99</v>
      </c>
      <c r="ER36" s="36">
        <v>166839.28</v>
      </c>
      <c r="ES36" s="36">
        <v>248082.58</v>
      </c>
      <c r="ET36" s="36">
        <v>185827.97</v>
      </c>
      <c r="EU36" s="36">
        <v>42129.47</v>
      </c>
      <c r="EV36" s="36">
        <v>199368.39</v>
      </c>
      <c r="EW36" s="36">
        <v>184685.96</v>
      </c>
      <c r="EX36" s="36">
        <v>42621.66</v>
      </c>
      <c r="EY36" s="36">
        <v>205144.47</v>
      </c>
      <c r="EZ36" s="36">
        <v>269895.44</v>
      </c>
      <c r="FA36" s="36">
        <v>230240.81</v>
      </c>
      <c r="FB36" s="36">
        <v>102553.38</v>
      </c>
      <c r="FC36" s="36">
        <v>196254.69</v>
      </c>
      <c r="FD36" s="36">
        <v>39640.080000000002</v>
      </c>
      <c r="FE36" s="36">
        <v>85845.94</v>
      </c>
      <c r="FF36" s="36">
        <v>222116.75</v>
      </c>
      <c r="FG36" s="36">
        <v>83403.520000000004</v>
      </c>
      <c r="FH36" s="36">
        <v>46229.25</v>
      </c>
      <c r="FI36" s="36">
        <v>221536.19</v>
      </c>
      <c r="FJ36" s="36">
        <v>94689.39</v>
      </c>
      <c r="FK36" s="36">
        <v>211475.4</v>
      </c>
      <c r="FL36" s="36">
        <v>238701.11</v>
      </c>
      <c r="FM36" s="36">
        <v>184165.48</v>
      </c>
      <c r="FN36" s="36">
        <v>209904.44</v>
      </c>
      <c r="FO36" s="36">
        <v>225681.03</v>
      </c>
      <c r="FP36" s="36">
        <v>102733.13</v>
      </c>
      <c r="FQ36" s="36">
        <v>280362.18</v>
      </c>
      <c r="FR36" s="36">
        <v>62679.77</v>
      </c>
      <c r="FS36" s="36">
        <v>35822.93</v>
      </c>
      <c r="FT36" s="36">
        <v>301677.21999999997</v>
      </c>
      <c r="FU36" s="36">
        <v>36427.730000000003</v>
      </c>
      <c r="FV36" s="36">
        <v>115161.74</v>
      </c>
      <c r="FW36" s="36">
        <v>270412.19</v>
      </c>
      <c r="FX36" s="36">
        <v>28819.66</v>
      </c>
      <c r="FY36" s="36">
        <v>52531.040000000001</v>
      </c>
      <c r="FZ36" s="36">
        <v>418115.77</v>
      </c>
      <c r="GA36" s="36">
        <v>16553.310000000001</v>
      </c>
      <c r="GB36" s="36">
        <v>8199.44</v>
      </c>
      <c r="GC36" s="36">
        <v>409061.53</v>
      </c>
      <c r="GD36" s="36">
        <v>290395.86</v>
      </c>
      <c r="GE36" s="36">
        <v>47443.19</v>
      </c>
      <c r="GF36" s="36">
        <v>28749.07</v>
      </c>
      <c r="GG36" s="36">
        <v>51715.8</v>
      </c>
      <c r="GH36" s="36">
        <v>7128.82</v>
      </c>
      <c r="GI36" s="36">
        <v>19954.189999999999</v>
      </c>
    </row>
    <row r="37" spans="1:191" s="2" customFormat="1" ht="13.5" thickBot="1" x14ac:dyDescent="0.25">
      <c r="A37" s="41" t="s">
        <v>284</v>
      </c>
      <c r="B37" s="31" t="s">
        <v>234</v>
      </c>
      <c r="C37" s="31" t="s">
        <v>285</v>
      </c>
      <c r="D37" s="13" t="s">
        <v>286</v>
      </c>
      <c r="E37" s="33">
        <v>8.7200000000000006</v>
      </c>
      <c r="F37" s="33">
        <v>9.01</v>
      </c>
      <c r="G37" s="33">
        <v>9.3800000000000008</v>
      </c>
      <c r="H37" s="33">
        <v>9.2200200000000017</v>
      </c>
      <c r="I37" s="33">
        <v>9.1330799999999996</v>
      </c>
      <c r="J37" s="33">
        <v>9.4228799999999993</v>
      </c>
      <c r="K37" s="33">
        <v>10.25</v>
      </c>
      <c r="L37" s="33">
        <v>10.031459999999999</v>
      </c>
      <c r="M37" s="33">
        <v>9.76</v>
      </c>
      <c r="N37" s="33">
        <v>10.849693379999991</v>
      </c>
      <c r="O37" s="33">
        <v>10.669806960000001</v>
      </c>
      <c r="P37" s="33">
        <v>7.5</v>
      </c>
      <c r="Q37" s="33">
        <v>10.778169103636364</v>
      </c>
      <c r="R37" s="33">
        <v>8.0746245093037956</v>
      </c>
      <c r="S37" s="33">
        <v>8.31</v>
      </c>
      <c r="T37" s="33">
        <v>7.5</v>
      </c>
      <c r="U37" s="33">
        <v>9.3989399999999996</v>
      </c>
      <c r="V37" s="33">
        <v>7.9020599999999996</v>
      </c>
      <c r="W37" s="33">
        <v>10.006260000000001</v>
      </c>
      <c r="X37" s="33">
        <v>9.9987000000000013</v>
      </c>
      <c r="Y37" s="33">
        <v>9.2624999999999993</v>
      </c>
      <c r="Z37" s="33">
        <v>8.1679200000000005</v>
      </c>
      <c r="AA37" s="33">
        <v>10.275700000000001</v>
      </c>
      <c r="AB37" s="33">
        <v>9.4367400000000004</v>
      </c>
      <c r="AC37" s="33">
        <v>9.0935159999999993</v>
      </c>
      <c r="AD37" s="33">
        <v>8.5055999999999994</v>
      </c>
      <c r="AE37" s="33">
        <v>7.6469855999999998</v>
      </c>
      <c r="AF37" s="33">
        <v>7.5</v>
      </c>
      <c r="AG37" s="33">
        <v>7.5</v>
      </c>
      <c r="AH37" s="33">
        <v>7.5</v>
      </c>
      <c r="AI37" s="33">
        <v>8.0149000000000008</v>
      </c>
      <c r="AJ37" s="33">
        <v>8.3905999999999992</v>
      </c>
      <c r="AK37" s="33">
        <v>8.7934999999999999</v>
      </c>
      <c r="AL37" s="33" t="s">
        <v>259</v>
      </c>
      <c r="AM37" s="33">
        <v>8.8155999999999999</v>
      </c>
      <c r="AN37" s="33" t="s">
        <v>259</v>
      </c>
      <c r="AO37" s="33">
        <v>8.141</v>
      </c>
      <c r="AP37" s="33" t="s">
        <v>259</v>
      </c>
      <c r="AQ37" s="33">
        <v>8.2151999999999994</v>
      </c>
      <c r="AR37" s="33" t="s">
        <v>259</v>
      </c>
      <c r="AS37" s="33">
        <v>7.7145999999999999</v>
      </c>
      <c r="AT37" s="33">
        <v>8.3893000000000004</v>
      </c>
      <c r="AU37" s="33" t="s">
        <v>259</v>
      </c>
      <c r="AV37" s="33">
        <v>7.7994000000000003</v>
      </c>
      <c r="AW37" s="33" t="s">
        <v>259</v>
      </c>
      <c r="AX37" s="33">
        <v>7.5937000000000001</v>
      </c>
      <c r="AY37" s="33" t="s">
        <v>259</v>
      </c>
      <c r="AZ37" s="33">
        <v>7.7443999999999997</v>
      </c>
      <c r="BA37" s="33">
        <v>8.7415000000000003</v>
      </c>
      <c r="BB37" s="33" t="s">
        <v>259</v>
      </c>
      <c r="BC37" s="33">
        <v>7.7858999999999998</v>
      </c>
      <c r="BD37" s="33">
        <v>9.0391999999999992</v>
      </c>
      <c r="BE37" s="33" t="s">
        <v>259</v>
      </c>
      <c r="BF37" s="33">
        <v>7.7173999999999996</v>
      </c>
      <c r="BG37" s="33">
        <v>9.2883999999999993</v>
      </c>
      <c r="BH37" s="33" t="s">
        <v>259</v>
      </c>
      <c r="BI37" s="33">
        <v>7.5</v>
      </c>
      <c r="BJ37" s="33">
        <v>8.3017000000000003</v>
      </c>
      <c r="BK37" s="33" t="s">
        <v>259</v>
      </c>
      <c r="BL37" s="33">
        <v>7.5</v>
      </c>
      <c r="BM37" s="33">
        <v>7.5</v>
      </c>
      <c r="BN37" s="33" t="s">
        <v>259</v>
      </c>
      <c r="BO37" s="33">
        <v>7.5</v>
      </c>
      <c r="BP37" s="33" t="s">
        <v>259</v>
      </c>
      <c r="BQ37" s="33">
        <v>7.5</v>
      </c>
      <c r="BR37" s="33">
        <v>7.5</v>
      </c>
      <c r="BS37" s="33">
        <v>7.5</v>
      </c>
      <c r="BT37" s="33">
        <v>7.5</v>
      </c>
      <c r="BU37" s="33">
        <v>7.5</v>
      </c>
      <c r="BV37" s="33">
        <v>7.5</v>
      </c>
      <c r="BW37" s="33">
        <v>7.5</v>
      </c>
      <c r="BX37" s="33">
        <v>7.5</v>
      </c>
      <c r="BY37" s="33">
        <v>7.5</v>
      </c>
      <c r="BZ37" s="33">
        <v>7.5</v>
      </c>
      <c r="CA37" s="33">
        <v>7.6340000000000003</v>
      </c>
      <c r="CB37" s="33">
        <v>7.5</v>
      </c>
      <c r="CC37" s="33">
        <v>7.9047999999999998</v>
      </c>
      <c r="CD37" s="33">
        <v>7.5</v>
      </c>
      <c r="CE37" s="33">
        <v>8.7139000000000006</v>
      </c>
      <c r="CF37" s="33">
        <v>9.1595999999999993</v>
      </c>
      <c r="CG37" s="33">
        <v>9.1326999999999998</v>
      </c>
      <c r="CH37" s="33">
        <v>9.1326999999999998</v>
      </c>
      <c r="CI37" s="33">
        <v>7.5</v>
      </c>
      <c r="CJ37" s="33">
        <v>9.0601000000000003</v>
      </c>
      <c r="CK37" s="33">
        <v>9.0601000000000003</v>
      </c>
      <c r="CL37" s="33">
        <v>7.9927999999999999</v>
      </c>
      <c r="CM37" s="33">
        <v>9.4257000000000009</v>
      </c>
      <c r="CN37" s="33">
        <v>9.4257000000000009</v>
      </c>
      <c r="CO37" s="33">
        <v>8.4259000000000004</v>
      </c>
      <c r="CP37" s="33" t="s">
        <v>259</v>
      </c>
      <c r="CQ37" s="33">
        <v>9.9951000000000008</v>
      </c>
      <c r="CR37" s="33">
        <v>8.6807999999999996</v>
      </c>
      <c r="CS37" s="33" t="s">
        <v>259</v>
      </c>
      <c r="CT37" s="33">
        <v>8.2888999999999999</v>
      </c>
      <c r="CU37" s="33" t="s">
        <v>259</v>
      </c>
      <c r="CV37" s="33">
        <v>9.6655999999999995</v>
      </c>
      <c r="CW37" s="33">
        <v>8.4237000000000002</v>
      </c>
      <c r="CX37" s="33" t="s">
        <v>259</v>
      </c>
      <c r="CY37" s="33">
        <v>10.177</v>
      </c>
      <c r="CZ37" s="33">
        <v>9.3698999999999995</v>
      </c>
      <c r="DA37" s="33" t="s">
        <v>259</v>
      </c>
      <c r="DB37" s="33">
        <v>11.196300000000001</v>
      </c>
      <c r="DC37" s="33">
        <v>9.5793999999999997</v>
      </c>
      <c r="DD37" s="33">
        <v>10.8834</v>
      </c>
      <c r="DE37" s="33">
        <v>8.5311000000000003</v>
      </c>
      <c r="DF37" s="33">
        <v>10.1166</v>
      </c>
      <c r="DG37" s="33" t="s">
        <v>259</v>
      </c>
      <c r="DH37" s="33">
        <v>8.0290999999999997</v>
      </c>
      <c r="DI37" s="33">
        <v>9.8363999999999994</v>
      </c>
      <c r="DJ37" s="33" t="s">
        <v>259</v>
      </c>
      <c r="DK37" s="33">
        <v>8.8918999999999997</v>
      </c>
      <c r="DL37" s="33">
        <v>10.641</v>
      </c>
      <c r="DM37" s="33" t="s">
        <v>259</v>
      </c>
      <c r="DN37" s="33">
        <v>12.5359</v>
      </c>
      <c r="DO37" s="33" t="s">
        <v>259</v>
      </c>
      <c r="DP37" s="33">
        <v>11.722300000000001</v>
      </c>
      <c r="DQ37" s="33" t="s">
        <v>259</v>
      </c>
      <c r="DR37" s="33">
        <v>12.409700000000001</v>
      </c>
      <c r="DS37" s="33">
        <v>12.2979</v>
      </c>
      <c r="DT37" s="33" t="s">
        <v>259</v>
      </c>
      <c r="DU37" s="33">
        <v>12.955299999999999</v>
      </c>
      <c r="DV37" s="33">
        <v>11.0243</v>
      </c>
      <c r="DW37" s="33" t="s">
        <v>259</v>
      </c>
      <c r="DX37" s="33">
        <v>11.7325</v>
      </c>
      <c r="DY37" s="33">
        <v>10.2254</v>
      </c>
      <c r="DZ37" s="33" t="s">
        <v>259</v>
      </c>
      <c r="EA37" s="33">
        <v>10.9466</v>
      </c>
      <c r="EB37" s="33">
        <v>9.6274999999999995</v>
      </c>
      <c r="EC37" s="33" t="s">
        <v>259</v>
      </c>
      <c r="ED37" s="33">
        <v>10.2927</v>
      </c>
      <c r="EE37" s="33">
        <v>9.7254000000000005</v>
      </c>
      <c r="EF37" s="33" t="s">
        <v>259</v>
      </c>
      <c r="EG37" s="33" t="s">
        <v>259</v>
      </c>
      <c r="EH37" s="33">
        <v>10.576700000000001</v>
      </c>
      <c r="EI37" s="33">
        <v>9.3063000000000002</v>
      </c>
      <c r="EJ37" s="33" t="s">
        <v>259</v>
      </c>
      <c r="EK37" s="33">
        <v>8.5417000000000005</v>
      </c>
      <c r="EL37" s="33" t="s">
        <v>259</v>
      </c>
      <c r="EM37" s="33">
        <v>10.3223</v>
      </c>
      <c r="EN37" s="33">
        <v>8.1487999999999996</v>
      </c>
      <c r="EO37" s="33" t="s">
        <v>259</v>
      </c>
      <c r="EP37" s="33">
        <v>7.5</v>
      </c>
      <c r="EQ37" s="33" t="s">
        <v>259</v>
      </c>
      <c r="ER37" s="33">
        <v>9.3704999999999998</v>
      </c>
      <c r="ES37" s="33">
        <v>7.7736000000000001</v>
      </c>
      <c r="ET37" s="33" t="s">
        <v>259</v>
      </c>
      <c r="EU37" s="33">
        <v>9.0002999999999993</v>
      </c>
      <c r="EV37" s="33">
        <v>9.1616999999999997</v>
      </c>
      <c r="EW37" s="33">
        <v>7.7725999999999997</v>
      </c>
      <c r="EX37" s="33" t="s">
        <v>259</v>
      </c>
      <c r="EY37" s="33">
        <v>9.0950000000000006</v>
      </c>
      <c r="EZ37" s="33">
        <v>7.5</v>
      </c>
      <c r="FA37" s="33" t="s">
        <v>259</v>
      </c>
      <c r="FB37" s="33">
        <v>7.8318000000000003</v>
      </c>
      <c r="FC37" s="33" t="s">
        <v>259</v>
      </c>
      <c r="FD37" s="33">
        <v>9.1044</v>
      </c>
      <c r="FE37" s="33" t="s">
        <v>259</v>
      </c>
      <c r="FF37" s="33" t="s">
        <v>259</v>
      </c>
      <c r="FG37" s="33">
        <v>8.4499999999999993</v>
      </c>
      <c r="FH37" s="33" t="s">
        <v>259</v>
      </c>
      <c r="FI37" s="33" t="s">
        <v>259</v>
      </c>
      <c r="FJ37" s="33">
        <v>8.4216999999999995</v>
      </c>
      <c r="FK37" s="33" t="s">
        <v>259</v>
      </c>
      <c r="FL37" s="33" t="s">
        <v>259</v>
      </c>
      <c r="FM37" s="33" t="s">
        <v>259</v>
      </c>
      <c r="FN37" s="33" t="s">
        <v>259</v>
      </c>
      <c r="FO37" s="33" t="s">
        <v>259</v>
      </c>
      <c r="FP37" s="33" t="s">
        <v>259</v>
      </c>
      <c r="FQ37" s="33" t="s">
        <v>259</v>
      </c>
      <c r="FR37" s="33" t="s">
        <v>259</v>
      </c>
      <c r="FS37" s="33">
        <v>9.6127000000000002</v>
      </c>
      <c r="FT37" s="33" t="s">
        <v>259</v>
      </c>
      <c r="FU37" s="33" t="s">
        <v>259</v>
      </c>
      <c r="FV37" s="33">
        <v>9.0443999999999996</v>
      </c>
      <c r="FW37" s="33" t="s">
        <v>259</v>
      </c>
      <c r="FX37" s="33" t="s">
        <v>259</v>
      </c>
      <c r="FY37" s="33">
        <v>8.6344999999999992</v>
      </c>
      <c r="FZ37" s="33" t="s">
        <v>259</v>
      </c>
      <c r="GA37" s="33" t="s">
        <v>259</v>
      </c>
      <c r="GB37" s="33">
        <v>9.0661000000000005</v>
      </c>
      <c r="GC37" s="33" t="s">
        <v>259</v>
      </c>
      <c r="GD37" s="33" t="s">
        <v>259</v>
      </c>
      <c r="GE37" s="33">
        <v>9.6412999999999993</v>
      </c>
      <c r="GF37" s="33" t="s">
        <v>259</v>
      </c>
      <c r="GG37" s="33">
        <v>10.059200000000001</v>
      </c>
      <c r="GH37" s="33">
        <v>7.6707000000000001</v>
      </c>
      <c r="GI37" s="33">
        <v>8.4705999999999992</v>
      </c>
    </row>
    <row r="38" spans="1:191" s="2" customFormat="1" ht="13.5" thickBot="1" x14ac:dyDescent="0.25">
      <c r="A38" s="42"/>
      <c r="B38" s="31" t="s">
        <v>237</v>
      </c>
      <c r="C38" s="31" t="s">
        <v>285</v>
      </c>
      <c r="D38" s="13" t="s">
        <v>287</v>
      </c>
      <c r="E38" s="33" t="s">
        <v>259</v>
      </c>
      <c r="F38" s="33" t="s">
        <v>259</v>
      </c>
      <c r="G38" s="33" t="s">
        <v>259</v>
      </c>
      <c r="H38" s="33" t="s">
        <v>259</v>
      </c>
      <c r="I38" s="33" t="s">
        <v>259</v>
      </c>
      <c r="J38" s="33" t="s">
        <v>259</v>
      </c>
      <c r="K38" s="33" t="s">
        <v>259</v>
      </c>
      <c r="L38" s="33" t="s">
        <v>259</v>
      </c>
      <c r="M38" s="33" t="s">
        <v>259</v>
      </c>
      <c r="N38" s="33" t="s">
        <v>259</v>
      </c>
      <c r="O38" s="33" t="s">
        <v>259</v>
      </c>
      <c r="P38" s="33" t="s">
        <v>259</v>
      </c>
      <c r="Q38" s="33" t="s">
        <v>259</v>
      </c>
      <c r="R38" s="33" t="s">
        <v>259</v>
      </c>
      <c r="S38" s="33" t="s">
        <v>259</v>
      </c>
      <c r="T38" s="33" t="s">
        <v>259</v>
      </c>
      <c r="U38" s="33" t="s">
        <v>259</v>
      </c>
      <c r="V38" s="33" t="s">
        <v>259</v>
      </c>
      <c r="W38" s="33" t="s">
        <v>259</v>
      </c>
      <c r="X38" s="33" t="s">
        <v>259</v>
      </c>
      <c r="Y38" s="33" t="s">
        <v>259</v>
      </c>
      <c r="Z38" s="33" t="s">
        <v>259</v>
      </c>
      <c r="AA38" s="33" t="s">
        <v>259</v>
      </c>
      <c r="AB38" s="33" t="s">
        <v>259</v>
      </c>
      <c r="AC38" s="33" t="s">
        <v>259</v>
      </c>
      <c r="AD38" s="33" t="s">
        <v>259</v>
      </c>
      <c r="AE38" s="33" t="s">
        <v>259</v>
      </c>
      <c r="AF38" s="33" t="s">
        <v>259</v>
      </c>
      <c r="AG38" s="33" t="s">
        <v>259</v>
      </c>
      <c r="AH38" s="33" t="s">
        <v>259</v>
      </c>
      <c r="AI38" s="33" t="s">
        <v>259</v>
      </c>
      <c r="AJ38" s="33" t="s">
        <v>259</v>
      </c>
      <c r="AK38" s="33" t="s">
        <v>259</v>
      </c>
      <c r="AL38" s="33">
        <v>2.0838000000000001</v>
      </c>
      <c r="AM38" s="33" t="s">
        <v>259</v>
      </c>
      <c r="AN38" s="33" t="s">
        <v>259</v>
      </c>
      <c r="AO38" s="33" t="s">
        <v>259</v>
      </c>
      <c r="AP38" s="33" t="s">
        <v>259</v>
      </c>
      <c r="AQ38" s="33" t="s">
        <v>259</v>
      </c>
      <c r="AR38" s="33" t="s">
        <v>259</v>
      </c>
      <c r="AS38" s="33" t="s">
        <v>259</v>
      </c>
      <c r="AT38" s="33" t="s">
        <v>259</v>
      </c>
      <c r="AU38" s="33" t="s">
        <v>259</v>
      </c>
      <c r="AV38" s="33" t="s">
        <v>259</v>
      </c>
      <c r="AW38" s="33" t="s">
        <v>259</v>
      </c>
      <c r="AX38" s="33" t="s">
        <v>259</v>
      </c>
      <c r="AY38" s="33" t="s">
        <v>259</v>
      </c>
      <c r="AZ38" s="33" t="s">
        <v>259</v>
      </c>
      <c r="BA38" s="33" t="s">
        <v>259</v>
      </c>
      <c r="BB38" s="33" t="s">
        <v>259</v>
      </c>
      <c r="BC38" s="33" t="s">
        <v>259</v>
      </c>
      <c r="BD38" s="33" t="s">
        <v>259</v>
      </c>
      <c r="BE38" s="33" t="s">
        <v>259</v>
      </c>
      <c r="BF38" s="33" t="s">
        <v>259</v>
      </c>
      <c r="BG38" s="33" t="s">
        <v>259</v>
      </c>
      <c r="BH38" s="33" t="s">
        <v>259</v>
      </c>
      <c r="BI38" s="33" t="s">
        <v>259</v>
      </c>
      <c r="BJ38" s="33" t="s">
        <v>259</v>
      </c>
      <c r="BK38" s="33" t="s">
        <v>259</v>
      </c>
      <c r="BL38" s="33" t="s">
        <v>259</v>
      </c>
      <c r="BM38" s="33" t="s">
        <v>259</v>
      </c>
      <c r="BN38" s="33" t="s">
        <v>259</v>
      </c>
      <c r="BO38" s="33" t="s">
        <v>259</v>
      </c>
      <c r="BP38" s="33" t="s">
        <v>259</v>
      </c>
      <c r="BQ38" s="33" t="s">
        <v>259</v>
      </c>
      <c r="BR38" s="33" t="s">
        <v>259</v>
      </c>
      <c r="BS38" s="33" t="s">
        <v>259</v>
      </c>
      <c r="BT38" s="33" t="s">
        <v>259</v>
      </c>
      <c r="BU38" s="33" t="s">
        <v>259</v>
      </c>
      <c r="BV38" s="33" t="s">
        <v>259</v>
      </c>
      <c r="BW38" s="33" t="s">
        <v>259</v>
      </c>
      <c r="BX38" s="33" t="s">
        <v>259</v>
      </c>
      <c r="BY38" s="33" t="s">
        <v>259</v>
      </c>
      <c r="BZ38" s="33" t="s">
        <v>259</v>
      </c>
      <c r="CA38" s="33" t="s">
        <v>259</v>
      </c>
      <c r="CB38" s="33" t="s">
        <v>259</v>
      </c>
      <c r="CC38" s="33" t="s">
        <v>259</v>
      </c>
      <c r="CD38" s="33" t="s">
        <v>259</v>
      </c>
      <c r="CE38" s="33" t="s">
        <v>259</v>
      </c>
      <c r="CF38" s="33" t="s">
        <v>259</v>
      </c>
      <c r="CG38" s="33" t="s">
        <v>259</v>
      </c>
      <c r="CH38" s="33" t="s">
        <v>259</v>
      </c>
      <c r="CI38" s="33" t="s">
        <v>259</v>
      </c>
      <c r="CJ38" s="33" t="s">
        <v>259</v>
      </c>
      <c r="CK38" s="33" t="s">
        <v>259</v>
      </c>
      <c r="CL38" s="33" t="s">
        <v>259</v>
      </c>
      <c r="CM38" s="33" t="s">
        <v>259</v>
      </c>
      <c r="CN38" s="33" t="s">
        <v>259</v>
      </c>
      <c r="CO38" s="33" t="s">
        <v>259</v>
      </c>
      <c r="CP38" s="33" t="s">
        <v>259</v>
      </c>
      <c r="CQ38" s="33" t="s">
        <v>259</v>
      </c>
      <c r="CR38" s="33" t="s">
        <v>259</v>
      </c>
      <c r="CS38" s="33" t="s">
        <v>259</v>
      </c>
      <c r="CT38" s="33" t="s">
        <v>259</v>
      </c>
      <c r="CU38" s="33" t="s">
        <v>259</v>
      </c>
      <c r="CV38" s="33" t="s">
        <v>259</v>
      </c>
      <c r="CW38" s="33" t="s">
        <v>259</v>
      </c>
      <c r="CX38" s="33" t="s">
        <v>259</v>
      </c>
      <c r="CY38" s="33" t="s">
        <v>259</v>
      </c>
      <c r="CZ38" s="33" t="s">
        <v>259</v>
      </c>
      <c r="DA38" s="33" t="s">
        <v>259</v>
      </c>
      <c r="DB38" s="33" t="s">
        <v>259</v>
      </c>
      <c r="DC38" s="33" t="s">
        <v>259</v>
      </c>
      <c r="DD38" s="33" t="s">
        <v>259</v>
      </c>
      <c r="DE38" s="33" t="s">
        <v>259</v>
      </c>
      <c r="DF38" s="33" t="s">
        <v>259</v>
      </c>
      <c r="DG38" s="33" t="s">
        <v>259</v>
      </c>
      <c r="DH38" s="33" t="s">
        <v>259</v>
      </c>
      <c r="DI38" s="33" t="s">
        <v>259</v>
      </c>
      <c r="DJ38" s="33" t="s">
        <v>259</v>
      </c>
      <c r="DK38" s="33" t="s">
        <v>259</v>
      </c>
      <c r="DL38" s="33" t="s">
        <v>259</v>
      </c>
      <c r="DM38" s="33" t="s">
        <v>259</v>
      </c>
      <c r="DN38" s="33" t="s">
        <v>259</v>
      </c>
      <c r="DO38" s="33" t="s">
        <v>259</v>
      </c>
      <c r="DP38" s="33" t="s">
        <v>259</v>
      </c>
      <c r="DQ38" s="33" t="s">
        <v>259</v>
      </c>
      <c r="DR38" s="33" t="s">
        <v>259</v>
      </c>
      <c r="DS38" s="33">
        <v>3.5760999999999998</v>
      </c>
      <c r="DT38" s="33" t="s">
        <v>259</v>
      </c>
      <c r="DU38" s="33" t="s">
        <v>259</v>
      </c>
      <c r="DV38" s="33">
        <v>2.8206000000000002</v>
      </c>
      <c r="DW38" s="33" t="s">
        <v>259</v>
      </c>
      <c r="DX38" s="33" t="s">
        <v>259</v>
      </c>
      <c r="DY38" s="33">
        <v>3.3635999999999999</v>
      </c>
      <c r="DZ38" s="33" t="s">
        <v>259</v>
      </c>
      <c r="EA38" s="33" t="s">
        <v>259</v>
      </c>
      <c r="EB38" s="33">
        <v>3.3679999999999999</v>
      </c>
      <c r="EC38" s="33" t="s">
        <v>259</v>
      </c>
      <c r="ED38" s="33" t="s">
        <v>259</v>
      </c>
      <c r="EE38" s="33">
        <v>2.5630000000000002</v>
      </c>
      <c r="EF38" s="33" t="s">
        <v>259</v>
      </c>
      <c r="EG38" s="33" t="s">
        <v>259</v>
      </c>
      <c r="EH38" s="33" t="s">
        <v>259</v>
      </c>
      <c r="EI38" s="33">
        <v>4.4562999999999997</v>
      </c>
      <c r="EJ38" s="33" t="s">
        <v>259</v>
      </c>
      <c r="EK38" s="33" t="s">
        <v>259</v>
      </c>
      <c r="EL38" s="33" t="s">
        <v>259</v>
      </c>
      <c r="EM38" s="33" t="s">
        <v>259</v>
      </c>
      <c r="EN38" s="33">
        <v>3.7700999999999998</v>
      </c>
      <c r="EO38" s="33" t="s">
        <v>259</v>
      </c>
      <c r="EP38" s="33" t="s">
        <v>259</v>
      </c>
      <c r="EQ38" s="33" t="s">
        <v>259</v>
      </c>
      <c r="ER38" s="33" t="s">
        <v>259</v>
      </c>
      <c r="ES38" s="33">
        <v>0.97230000000000005</v>
      </c>
      <c r="ET38" s="33" t="s">
        <v>259</v>
      </c>
      <c r="EU38" s="33" t="s">
        <v>259</v>
      </c>
      <c r="EV38" s="33" t="s">
        <v>259</v>
      </c>
      <c r="EW38" s="33">
        <v>1.6787000000000001</v>
      </c>
      <c r="EX38" s="33" t="s">
        <v>259</v>
      </c>
      <c r="EY38" s="33" t="s">
        <v>259</v>
      </c>
      <c r="EZ38" s="33">
        <v>1.6127</v>
      </c>
      <c r="FA38" s="33" t="s">
        <v>259</v>
      </c>
      <c r="FB38" s="33">
        <v>1.4213</v>
      </c>
      <c r="FC38" s="33" t="s">
        <v>259</v>
      </c>
      <c r="FD38" s="33" t="s">
        <v>259</v>
      </c>
      <c r="FE38" s="33">
        <v>1.4604999999999999</v>
      </c>
      <c r="FF38" s="33" t="s">
        <v>259</v>
      </c>
      <c r="FG38" s="33" t="s">
        <v>259</v>
      </c>
      <c r="FH38" s="33">
        <v>1.4605999999999999</v>
      </c>
      <c r="FI38" s="33" t="s">
        <v>259</v>
      </c>
      <c r="FJ38" s="33" t="s">
        <v>259</v>
      </c>
      <c r="FK38" s="33">
        <v>3.2008999999999999</v>
      </c>
      <c r="FL38" s="33" t="s">
        <v>259</v>
      </c>
      <c r="FM38" s="33">
        <v>0.7964</v>
      </c>
      <c r="FN38" s="33" t="s">
        <v>259</v>
      </c>
      <c r="FO38" s="33">
        <v>1.7486999999999999</v>
      </c>
      <c r="FP38" s="33" t="s">
        <v>259</v>
      </c>
      <c r="FQ38" s="33">
        <v>2.3081</v>
      </c>
      <c r="FR38" s="33" t="s">
        <v>259</v>
      </c>
      <c r="FS38" s="33" t="s">
        <v>259</v>
      </c>
      <c r="FT38" s="33">
        <v>2.3281999999999998</v>
      </c>
      <c r="FU38" s="33" t="s">
        <v>259</v>
      </c>
      <c r="FV38" s="33" t="s">
        <v>259</v>
      </c>
      <c r="FW38" s="33">
        <v>0.89739999999999998</v>
      </c>
      <c r="FX38" s="33" t="s">
        <v>259</v>
      </c>
      <c r="FY38" s="33" t="s">
        <v>259</v>
      </c>
      <c r="FZ38" s="33">
        <v>2.3854000000000002</v>
      </c>
      <c r="GA38" s="33" t="s">
        <v>259</v>
      </c>
      <c r="GB38" s="33" t="s">
        <v>259</v>
      </c>
      <c r="GC38" s="33">
        <v>2.8835000000000002</v>
      </c>
      <c r="GD38" s="33">
        <v>1.8718999999999999</v>
      </c>
      <c r="GE38" s="33" t="s">
        <v>259</v>
      </c>
      <c r="GF38" s="33">
        <v>1.4903</v>
      </c>
      <c r="GG38" s="33" t="s">
        <v>259</v>
      </c>
      <c r="GH38" s="33" t="s">
        <v>259</v>
      </c>
      <c r="GI38" s="33" t="s">
        <v>259</v>
      </c>
    </row>
    <row r="39" spans="1:191" s="2" customFormat="1" ht="13.5" thickBot="1" x14ac:dyDescent="0.25">
      <c r="A39" s="42"/>
      <c r="B39" s="31" t="s">
        <v>240</v>
      </c>
      <c r="C39" s="31" t="s">
        <v>285</v>
      </c>
      <c r="D39" s="13" t="s">
        <v>288</v>
      </c>
      <c r="E39" s="33" t="s">
        <v>259</v>
      </c>
      <c r="F39" s="33" t="s">
        <v>259</v>
      </c>
      <c r="G39" s="33" t="s">
        <v>259</v>
      </c>
      <c r="H39" s="33" t="s">
        <v>259</v>
      </c>
      <c r="I39" s="33" t="s">
        <v>259</v>
      </c>
      <c r="J39" s="33" t="s">
        <v>259</v>
      </c>
      <c r="K39" s="33" t="s">
        <v>259</v>
      </c>
      <c r="L39" s="33" t="s">
        <v>259</v>
      </c>
      <c r="M39" s="33" t="s">
        <v>259</v>
      </c>
      <c r="N39" s="33" t="s">
        <v>259</v>
      </c>
      <c r="O39" s="33" t="s">
        <v>259</v>
      </c>
      <c r="P39" s="33" t="s">
        <v>259</v>
      </c>
      <c r="Q39" s="33" t="s">
        <v>259</v>
      </c>
      <c r="R39" s="33" t="s">
        <v>259</v>
      </c>
      <c r="S39" s="33" t="s">
        <v>259</v>
      </c>
      <c r="T39" s="33" t="s">
        <v>259</v>
      </c>
      <c r="U39" s="33" t="s">
        <v>259</v>
      </c>
      <c r="V39" s="33" t="s">
        <v>259</v>
      </c>
      <c r="W39" s="33" t="s">
        <v>259</v>
      </c>
      <c r="X39" s="33" t="s">
        <v>259</v>
      </c>
      <c r="Y39" s="33" t="s">
        <v>259</v>
      </c>
      <c r="Z39" s="33" t="s">
        <v>259</v>
      </c>
      <c r="AA39" s="33" t="s">
        <v>259</v>
      </c>
      <c r="AB39" s="33" t="s">
        <v>259</v>
      </c>
      <c r="AC39" s="33" t="s">
        <v>259</v>
      </c>
      <c r="AD39" s="33" t="s">
        <v>259</v>
      </c>
      <c r="AE39" s="33" t="s">
        <v>259</v>
      </c>
      <c r="AF39" s="33" t="s">
        <v>259</v>
      </c>
      <c r="AG39" s="33" t="s">
        <v>259</v>
      </c>
      <c r="AH39" s="33" t="s">
        <v>259</v>
      </c>
      <c r="AI39" s="33" t="s">
        <v>259</v>
      </c>
      <c r="AJ39" s="33" t="s">
        <v>259</v>
      </c>
      <c r="AK39" s="33" t="s">
        <v>259</v>
      </c>
      <c r="AL39" s="33">
        <v>3.6511999999999998</v>
      </c>
      <c r="AM39" s="33" t="s">
        <v>259</v>
      </c>
      <c r="AN39" s="33" t="s">
        <v>259</v>
      </c>
      <c r="AO39" s="33" t="s">
        <v>259</v>
      </c>
      <c r="AP39" s="33" t="s">
        <v>259</v>
      </c>
      <c r="AQ39" s="33" t="s">
        <v>259</v>
      </c>
      <c r="AR39" s="33" t="s">
        <v>259</v>
      </c>
      <c r="AS39" s="33" t="s">
        <v>259</v>
      </c>
      <c r="AT39" s="33" t="s">
        <v>259</v>
      </c>
      <c r="AU39" s="33" t="s">
        <v>259</v>
      </c>
      <c r="AV39" s="33" t="s">
        <v>259</v>
      </c>
      <c r="AW39" s="33" t="s">
        <v>259</v>
      </c>
      <c r="AX39" s="33" t="s">
        <v>259</v>
      </c>
      <c r="AY39" s="33" t="s">
        <v>259</v>
      </c>
      <c r="AZ39" s="33" t="s">
        <v>259</v>
      </c>
      <c r="BA39" s="33" t="s">
        <v>259</v>
      </c>
      <c r="BB39" s="33" t="s">
        <v>259</v>
      </c>
      <c r="BC39" s="33" t="s">
        <v>259</v>
      </c>
      <c r="BD39" s="33" t="s">
        <v>259</v>
      </c>
      <c r="BE39" s="33" t="s">
        <v>259</v>
      </c>
      <c r="BF39" s="33" t="s">
        <v>259</v>
      </c>
      <c r="BG39" s="33" t="s">
        <v>259</v>
      </c>
      <c r="BH39" s="33" t="s">
        <v>259</v>
      </c>
      <c r="BI39" s="33" t="s">
        <v>259</v>
      </c>
      <c r="BJ39" s="33" t="s">
        <v>259</v>
      </c>
      <c r="BK39" s="33" t="s">
        <v>259</v>
      </c>
      <c r="BL39" s="33" t="s">
        <v>259</v>
      </c>
      <c r="BM39" s="33" t="s">
        <v>259</v>
      </c>
      <c r="BN39" s="33" t="s">
        <v>259</v>
      </c>
      <c r="BO39" s="33" t="s">
        <v>259</v>
      </c>
      <c r="BP39" s="33" t="s">
        <v>259</v>
      </c>
      <c r="BQ39" s="33" t="s">
        <v>259</v>
      </c>
      <c r="BR39" s="33" t="s">
        <v>259</v>
      </c>
      <c r="BS39" s="33" t="s">
        <v>259</v>
      </c>
      <c r="BT39" s="33" t="s">
        <v>259</v>
      </c>
      <c r="BU39" s="33" t="s">
        <v>259</v>
      </c>
      <c r="BV39" s="33" t="s">
        <v>259</v>
      </c>
      <c r="BW39" s="33" t="s">
        <v>259</v>
      </c>
      <c r="BX39" s="33" t="s">
        <v>259</v>
      </c>
      <c r="BY39" s="33" t="s">
        <v>259</v>
      </c>
      <c r="BZ39" s="33" t="s">
        <v>259</v>
      </c>
      <c r="CA39" s="33" t="s">
        <v>259</v>
      </c>
      <c r="CB39" s="33" t="s">
        <v>259</v>
      </c>
      <c r="CC39" s="33" t="s">
        <v>259</v>
      </c>
      <c r="CD39" s="33" t="s">
        <v>259</v>
      </c>
      <c r="CE39" s="33" t="s">
        <v>259</v>
      </c>
      <c r="CF39" s="33" t="s">
        <v>259</v>
      </c>
      <c r="CG39" s="33" t="s">
        <v>259</v>
      </c>
      <c r="CH39" s="33" t="s">
        <v>259</v>
      </c>
      <c r="CI39" s="33" t="s">
        <v>259</v>
      </c>
      <c r="CJ39" s="33" t="s">
        <v>259</v>
      </c>
      <c r="CK39" s="33" t="s">
        <v>259</v>
      </c>
      <c r="CL39" s="33" t="s">
        <v>259</v>
      </c>
      <c r="CM39" s="33" t="s">
        <v>259</v>
      </c>
      <c r="CN39" s="33" t="s">
        <v>259</v>
      </c>
      <c r="CO39" s="33" t="s">
        <v>259</v>
      </c>
      <c r="CP39" s="33" t="s">
        <v>259</v>
      </c>
      <c r="CQ39" s="33" t="s">
        <v>259</v>
      </c>
      <c r="CR39" s="33" t="s">
        <v>259</v>
      </c>
      <c r="CS39" s="33" t="s">
        <v>259</v>
      </c>
      <c r="CT39" s="33" t="s">
        <v>259</v>
      </c>
      <c r="CU39" s="33" t="s">
        <v>259</v>
      </c>
      <c r="CV39" s="33" t="s">
        <v>259</v>
      </c>
      <c r="CW39" s="33" t="s">
        <v>259</v>
      </c>
      <c r="CX39" s="33" t="s">
        <v>259</v>
      </c>
      <c r="CY39" s="33" t="s">
        <v>259</v>
      </c>
      <c r="CZ39" s="33" t="s">
        <v>259</v>
      </c>
      <c r="DA39" s="33" t="s">
        <v>259</v>
      </c>
      <c r="DB39" s="33" t="s">
        <v>259</v>
      </c>
      <c r="DC39" s="33" t="s">
        <v>259</v>
      </c>
      <c r="DD39" s="33" t="s">
        <v>259</v>
      </c>
      <c r="DE39" s="33" t="s">
        <v>259</v>
      </c>
      <c r="DF39" s="33" t="s">
        <v>259</v>
      </c>
      <c r="DG39" s="33" t="s">
        <v>259</v>
      </c>
      <c r="DH39" s="33" t="s">
        <v>259</v>
      </c>
      <c r="DI39" s="33" t="s">
        <v>259</v>
      </c>
      <c r="DJ39" s="33" t="s">
        <v>259</v>
      </c>
      <c r="DK39" s="33" t="s">
        <v>259</v>
      </c>
      <c r="DL39" s="33" t="s">
        <v>259</v>
      </c>
      <c r="DM39" s="33" t="s">
        <v>259</v>
      </c>
      <c r="DN39" s="33" t="s">
        <v>259</v>
      </c>
      <c r="DO39" s="33" t="s">
        <v>259</v>
      </c>
      <c r="DP39" s="33" t="s">
        <v>259</v>
      </c>
      <c r="DQ39" s="33" t="s">
        <v>259</v>
      </c>
      <c r="DR39" s="33" t="s">
        <v>259</v>
      </c>
      <c r="DS39" s="33">
        <v>6.2659000000000002</v>
      </c>
      <c r="DT39" s="33" t="s">
        <v>259</v>
      </c>
      <c r="DU39" s="33" t="s">
        <v>259</v>
      </c>
      <c r="DV39" s="33">
        <v>4.9421999999999997</v>
      </c>
      <c r="DW39" s="33" t="s">
        <v>259</v>
      </c>
      <c r="DX39" s="33" t="s">
        <v>259</v>
      </c>
      <c r="DY39" s="33">
        <v>5.8936000000000002</v>
      </c>
      <c r="DZ39" s="33" t="s">
        <v>259</v>
      </c>
      <c r="EA39" s="33" t="s">
        <v>259</v>
      </c>
      <c r="EB39" s="33">
        <v>5.9013999999999998</v>
      </c>
      <c r="EC39" s="33" t="s">
        <v>259</v>
      </c>
      <c r="ED39" s="33" t="s">
        <v>259</v>
      </c>
      <c r="EE39" s="33">
        <v>4.4909999999999997</v>
      </c>
      <c r="EF39" s="33" t="s">
        <v>259</v>
      </c>
      <c r="EG39" s="33" t="s">
        <v>259</v>
      </c>
      <c r="EH39" s="33" t="s">
        <v>259</v>
      </c>
      <c r="EI39" s="33">
        <v>4.4562999999999997</v>
      </c>
      <c r="EJ39" s="33" t="s">
        <v>259</v>
      </c>
      <c r="EK39" s="33" t="s">
        <v>259</v>
      </c>
      <c r="EL39" s="33" t="s">
        <v>259</v>
      </c>
      <c r="EM39" s="33" t="s">
        <v>259</v>
      </c>
      <c r="EN39" s="33">
        <v>3.7700999999999998</v>
      </c>
      <c r="EO39" s="33" t="s">
        <v>259</v>
      </c>
      <c r="EP39" s="33" t="s">
        <v>259</v>
      </c>
      <c r="EQ39" s="33" t="s">
        <v>259</v>
      </c>
      <c r="ER39" s="33" t="s">
        <v>259</v>
      </c>
      <c r="ES39" s="33">
        <v>2.6861000000000002</v>
      </c>
      <c r="ET39" s="33" t="s">
        <v>259</v>
      </c>
      <c r="EU39" s="33" t="s">
        <v>259</v>
      </c>
      <c r="EV39" s="33" t="s">
        <v>259</v>
      </c>
      <c r="EW39" s="33">
        <v>2.9413999999999998</v>
      </c>
      <c r="EX39" s="33" t="s">
        <v>259</v>
      </c>
      <c r="EY39" s="33" t="s">
        <v>259</v>
      </c>
      <c r="EZ39" s="33">
        <v>2.8256999999999999</v>
      </c>
      <c r="FA39" s="33" t="s">
        <v>259</v>
      </c>
      <c r="FB39" s="33">
        <v>2.4903</v>
      </c>
      <c r="FC39" s="33" t="s">
        <v>259</v>
      </c>
      <c r="FD39" s="33" t="s">
        <v>259</v>
      </c>
      <c r="FE39" s="33">
        <v>2.5590000000000002</v>
      </c>
      <c r="FF39" s="33" t="s">
        <v>259</v>
      </c>
      <c r="FG39" s="33" t="s">
        <v>259</v>
      </c>
      <c r="FH39" s="33">
        <v>2.5592999999999999</v>
      </c>
      <c r="FI39" s="33" t="s">
        <v>259</v>
      </c>
      <c r="FJ39" s="33" t="s">
        <v>259</v>
      </c>
      <c r="FK39" s="33">
        <v>2.8180999999999998</v>
      </c>
      <c r="FL39" s="33" t="s">
        <v>259</v>
      </c>
      <c r="FM39" s="33">
        <v>2.7907999999999999</v>
      </c>
      <c r="FN39" s="33" t="s">
        <v>259</v>
      </c>
      <c r="FO39" s="33">
        <v>3.0640999999999998</v>
      </c>
      <c r="FP39" s="33" t="s">
        <v>259</v>
      </c>
      <c r="FQ39" s="33">
        <v>2.3081</v>
      </c>
      <c r="FR39" s="33" t="s">
        <v>259</v>
      </c>
      <c r="FS39" s="33" t="s">
        <v>259</v>
      </c>
      <c r="FT39" s="33">
        <v>2.3281999999999998</v>
      </c>
      <c r="FU39" s="33" t="s">
        <v>259</v>
      </c>
      <c r="FV39" s="33" t="s">
        <v>259</v>
      </c>
      <c r="FW39" s="33">
        <v>4.2365000000000004</v>
      </c>
      <c r="FX39" s="33" t="s">
        <v>259</v>
      </c>
      <c r="FY39" s="33" t="s">
        <v>259</v>
      </c>
      <c r="FZ39" s="33">
        <v>2.3854000000000002</v>
      </c>
      <c r="GA39" s="33" t="s">
        <v>259</v>
      </c>
      <c r="GB39" s="33" t="s">
        <v>259</v>
      </c>
      <c r="GC39" s="33">
        <v>2.8835000000000002</v>
      </c>
      <c r="GD39" s="33">
        <v>1.8718999999999999</v>
      </c>
      <c r="GE39" s="33" t="s">
        <v>259</v>
      </c>
      <c r="GF39" s="33">
        <v>1.4903</v>
      </c>
      <c r="GG39" s="33" t="s">
        <v>259</v>
      </c>
      <c r="GH39" s="33" t="s">
        <v>259</v>
      </c>
      <c r="GI39" s="33" t="s">
        <v>259</v>
      </c>
    </row>
    <row r="40" spans="1:191" s="2" customFormat="1" ht="13.5" thickBot="1" x14ac:dyDescent="0.25">
      <c r="A40" s="42"/>
      <c r="B40" s="31" t="s">
        <v>242</v>
      </c>
      <c r="C40" s="31" t="s">
        <v>285</v>
      </c>
      <c r="D40" s="13" t="s">
        <v>289</v>
      </c>
      <c r="E40" s="33" t="s">
        <v>259</v>
      </c>
      <c r="F40" s="33" t="s">
        <v>259</v>
      </c>
      <c r="G40" s="33" t="s">
        <v>259</v>
      </c>
      <c r="H40" s="33" t="s">
        <v>259</v>
      </c>
      <c r="I40" s="33" t="s">
        <v>259</v>
      </c>
      <c r="J40" s="33" t="s">
        <v>259</v>
      </c>
      <c r="K40" s="33" t="s">
        <v>259</v>
      </c>
      <c r="L40" s="33" t="s">
        <v>259</v>
      </c>
      <c r="M40" s="33" t="s">
        <v>259</v>
      </c>
      <c r="N40" s="33" t="s">
        <v>259</v>
      </c>
      <c r="O40" s="33" t="s">
        <v>259</v>
      </c>
      <c r="P40" s="33" t="s">
        <v>259</v>
      </c>
      <c r="Q40" s="33" t="s">
        <v>259</v>
      </c>
      <c r="R40" s="33" t="s">
        <v>259</v>
      </c>
      <c r="S40" s="33" t="s">
        <v>259</v>
      </c>
      <c r="T40" s="33" t="s">
        <v>259</v>
      </c>
      <c r="U40" s="33" t="s">
        <v>259</v>
      </c>
      <c r="V40" s="33" t="s">
        <v>259</v>
      </c>
      <c r="W40" s="33" t="s">
        <v>259</v>
      </c>
      <c r="X40" s="33" t="s">
        <v>259</v>
      </c>
      <c r="Y40" s="33" t="s">
        <v>259</v>
      </c>
      <c r="Z40" s="33" t="s">
        <v>259</v>
      </c>
      <c r="AA40" s="33" t="s">
        <v>259</v>
      </c>
      <c r="AB40" s="33" t="s">
        <v>259</v>
      </c>
      <c r="AC40" s="33" t="s">
        <v>259</v>
      </c>
      <c r="AD40" s="33" t="s">
        <v>259</v>
      </c>
      <c r="AE40" s="33" t="s">
        <v>259</v>
      </c>
      <c r="AF40" s="33" t="s">
        <v>259</v>
      </c>
      <c r="AG40" s="33" t="s">
        <v>259</v>
      </c>
      <c r="AH40" s="33" t="s">
        <v>259</v>
      </c>
      <c r="AI40" s="33" t="s">
        <v>259</v>
      </c>
      <c r="AJ40" s="33" t="s">
        <v>259</v>
      </c>
      <c r="AK40" s="33" t="s">
        <v>259</v>
      </c>
      <c r="AL40" s="33">
        <v>5.1912000000000003</v>
      </c>
      <c r="AM40" s="33" t="s">
        <v>259</v>
      </c>
      <c r="AN40" s="33" t="s">
        <v>259</v>
      </c>
      <c r="AO40" s="33" t="s">
        <v>259</v>
      </c>
      <c r="AP40" s="33" t="s">
        <v>259</v>
      </c>
      <c r="AQ40" s="33" t="s">
        <v>259</v>
      </c>
      <c r="AR40" s="33" t="s">
        <v>259</v>
      </c>
      <c r="AS40" s="33" t="s">
        <v>259</v>
      </c>
      <c r="AT40" s="33" t="s">
        <v>259</v>
      </c>
      <c r="AU40" s="33" t="s">
        <v>259</v>
      </c>
      <c r="AV40" s="33" t="s">
        <v>259</v>
      </c>
      <c r="AW40" s="33" t="s">
        <v>259</v>
      </c>
      <c r="AX40" s="33" t="s">
        <v>259</v>
      </c>
      <c r="AY40" s="33" t="s">
        <v>259</v>
      </c>
      <c r="AZ40" s="33" t="s">
        <v>259</v>
      </c>
      <c r="BA40" s="33" t="s">
        <v>259</v>
      </c>
      <c r="BB40" s="33" t="s">
        <v>259</v>
      </c>
      <c r="BC40" s="33" t="s">
        <v>259</v>
      </c>
      <c r="BD40" s="33" t="s">
        <v>259</v>
      </c>
      <c r="BE40" s="33" t="s">
        <v>259</v>
      </c>
      <c r="BF40" s="33" t="s">
        <v>259</v>
      </c>
      <c r="BG40" s="33" t="s">
        <v>259</v>
      </c>
      <c r="BH40" s="33" t="s">
        <v>259</v>
      </c>
      <c r="BI40" s="33" t="s">
        <v>259</v>
      </c>
      <c r="BJ40" s="33" t="s">
        <v>259</v>
      </c>
      <c r="BK40" s="33" t="s">
        <v>259</v>
      </c>
      <c r="BL40" s="33" t="s">
        <v>259</v>
      </c>
      <c r="BM40" s="33" t="s">
        <v>259</v>
      </c>
      <c r="BN40" s="33" t="s">
        <v>259</v>
      </c>
      <c r="BO40" s="33" t="s">
        <v>259</v>
      </c>
      <c r="BP40" s="33" t="s">
        <v>259</v>
      </c>
      <c r="BQ40" s="33" t="s">
        <v>259</v>
      </c>
      <c r="BR40" s="33" t="s">
        <v>259</v>
      </c>
      <c r="BS40" s="33" t="s">
        <v>259</v>
      </c>
      <c r="BT40" s="33" t="s">
        <v>259</v>
      </c>
      <c r="BU40" s="33" t="s">
        <v>259</v>
      </c>
      <c r="BV40" s="33" t="s">
        <v>259</v>
      </c>
      <c r="BW40" s="33" t="s">
        <v>259</v>
      </c>
      <c r="BX40" s="33" t="s">
        <v>259</v>
      </c>
      <c r="BY40" s="33" t="s">
        <v>259</v>
      </c>
      <c r="BZ40" s="33" t="s">
        <v>259</v>
      </c>
      <c r="CA40" s="33" t="s">
        <v>259</v>
      </c>
      <c r="CB40" s="33" t="s">
        <v>259</v>
      </c>
      <c r="CC40" s="33" t="s">
        <v>259</v>
      </c>
      <c r="CD40" s="33" t="s">
        <v>259</v>
      </c>
      <c r="CE40" s="33" t="s">
        <v>259</v>
      </c>
      <c r="CF40" s="33" t="s">
        <v>259</v>
      </c>
      <c r="CG40" s="33" t="s">
        <v>259</v>
      </c>
      <c r="CH40" s="33" t="s">
        <v>259</v>
      </c>
      <c r="CI40" s="33" t="s">
        <v>259</v>
      </c>
      <c r="CJ40" s="33" t="s">
        <v>259</v>
      </c>
      <c r="CK40" s="33" t="s">
        <v>259</v>
      </c>
      <c r="CL40" s="33" t="s">
        <v>259</v>
      </c>
      <c r="CM40" s="33" t="s">
        <v>259</v>
      </c>
      <c r="CN40" s="33" t="s">
        <v>259</v>
      </c>
      <c r="CO40" s="33" t="s">
        <v>259</v>
      </c>
      <c r="CP40" s="33" t="s">
        <v>259</v>
      </c>
      <c r="CQ40" s="33" t="s">
        <v>259</v>
      </c>
      <c r="CR40" s="33" t="s">
        <v>259</v>
      </c>
      <c r="CS40" s="33" t="s">
        <v>259</v>
      </c>
      <c r="CT40" s="33" t="s">
        <v>259</v>
      </c>
      <c r="CU40" s="33" t="s">
        <v>259</v>
      </c>
      <c r="CV40" s="33" t="s">
        <v>259</v>
      </c>
      <c r="CW40" s="33" t="s">
        <v>259</v>
      </c>
      <c r="CX40" s="33" t="s">
        <v>259</v>
      </c>
      <c r="CY40" s="33" t="s">
        <v>259</v>
      </c>
      <c r="CZ40" s="33" t="s">
        <v>259</v>
      </c>
      <c r="DA40" s="33" t="s">
        <v>259</v>
      </c>
      <c r="DB40" s="33" t="s">
        <v>259</v>
      </c>
      <c r="DC40" s="33" t="s">
        <v>259</v>
      </c>
      <c r="DD40" s="33" t="s">
        <v>259</v>
      </c>
      <c r="DE40" s="33" t="s">
        <v>259</v>
      </c>
      <c r="DF40" s="33" t="s">
        <v>259</v>
      </c>
      <c r="DG40" s="33" t="s">
        <v>259</v>
      </c>
      <c r="DH40" s="33" t="s">
        <v>259</v>
      </c>
      <c r="DI40" s="33" t="s">
        <v>259</v>
      </c>
      <c r="DJ40" s="33" t="s">
        <v>259</v>
      </c>
      <c r="DK40" s="33" t="s">
        <v>259</v>
      </c>
      <c r="DL40" s="33" t="s">
        <v>259</v>
      </c>
      <c r="DM40" s="33" t="s">
        <v>259</v>
      </c>
      <c r="DN40" s="33" t="s">
        <v>259</v>
      </c>
      <c r="DO40" s="33" t="s">
        <v>259</v>
      </c>
      <c r="DP40" s="33" t="s">
        <v>259</v>
      </c>
      <c r="DQ40" s="33" t="s">
        <v>259</v>
      </c>
      <c r="DR40" s="33" t="s">
        <v>259</v>
      </c>
      <c r="DS40" s="33">
        <v>8.9086999999999996</v>
      </c>
      <c r="DT40" s="33" t="s">
        <v>259</v>
      </c>
      <c r="DU40" s="33" t="s">
        <v>259</v>
      </c>
      <c r="DV40" s="33">
        <v>7.0266000000000002</v>
      </c>
      <c r="DW40" s="33" t="s">
        <v>259</v>
      </c>
      <c r="DX40" s="33" t="s">
        <v>259</v>
      </c>
      <c r="DY40" s="33">
        <v>8.3793000000000006</v>
      </c>
      <c r="DZ40" s="33" t="s">
        <v>259</v>
      </c>
      <c r="EA40" s="33" t="s">
        <v>259</v>
      </c>
      <c r="EB40" s="33">
        <v>8.3904999999999994</v>
      </c>
      <c r="EC40" s="33" t="s">
        <v>259</v>
      </c>
      <c r="ED40" s="33" t="s">
        <v>259</v>
      </c>
      <c r="EE40" s="33">
        <v>6.3851000000000004</v>
      </c>
      <c r="EF40" s="33" t="s">
        <v>259</v>
      </c>
      <c r="EG40" s="33" t="s">
        <v>259</v>
      </c>
      <c r="EH40" s="33" t="s">
        <v>259</v>
      </c>
      <c r="EI40" s="33">
        <v>4.4562999999999997</v>
      </c>
      <c r="EJ40" s="33" t="s">
        <v>259</v>
      </c>
      <c r="EK40" s="33" t="s">
        <v>259</v>
      </c>
      <c r="EL40" s="33" t="s">
        <v>259</v>
      </c>
      <c r="EM40" s="33" t="s">
        <v>259</v>
      </c>
      <c r="EN40" s="33">
        <v>3.7700999999999998</v>
      </c>
      <c r="EO40" s="33" t="s">
        <v>259</v>
      </c>
      <c r="EP40" s="33" t="s">
        <v>259</v>
      </c>
      <c r="EQ40" s="33" t="s">
        <v>259</v>
      </c>
      <c r="ER40" s="33" t="s">
        <v>259</v>
      </c>
      <c r="ES40" s="33">
        <v>4.3936999999999999</v>
      </c>
      <c r="ET40" s="33" t="s">
        <v>259</v>
      </c>
      <c r="EU40" s="33" t="s">
        <v>259</v>
      </c>
      <c r="EV40" s="33" t="s">
        <v>259</v>
      </c>
      <c r="EW40" s="33">
        <v>4.1818999999999997</v>
      </c>
      <c r="EX40" s="33" t="s">
        <v>259</v>
      </c>
      <c r="EY40" s="33" t="s">
        <v>259</v>
      </c>
      <c r="EZ40" s="33">
        <v>4.0175999999999998</v>
      </c>
      <c r="FA40" s="33" t="s">
        <v>259</v>
      </c>
      <c r="FB40" s="33">
        <v>3.5407000000000002</v>
      </c>
      <c r="FC40" s="33" t="s">
        <v>259</v>
      </c>
      <c r="FD40" s="33" t="s">
        <v>259</v>
      </c>
      <c r="FE40" s="33">
        <v>3.6383999999999999</v>
      </c>
      <c r="FF40" s="33" t="s">
        <v>259</v>
      </c>
      <c r="FG40" s="33" t="s">
        <v>259</v>
      </c>
      <c r="FH40" s="33">
        <v>3.6385999999999998</v>
      </c>
      <c r="FI40" s="33" t="s">
        <v>259</v>
      </c>
      <c r="FJ40" s="33" t="s">
        <v>259</v>
      </c>
      <c r="FK40" s="33">
        <v>4.0067000000000004</v>
      </c>
      <c r="FL40" s="33" t="s">
        <v>259</v>
      </c>
      <c r="FM40" s="33">
        <v>3.9679000000000002</v>
      </c>
      <c r="FN40" s="33" t="s">
        <v>259</v>
      </c>
      <c r="FO40" s="33">
        <v>4.3564999999999996</v>
      </c>
      <c r="FP40" s="33" t="s">
        <v>259</v>
      </c>
      <c r="FQ40" s="33">
        <v>2.3081</v>
      </c>
      <c r="FR40" s="33" t="s">
        <v>259</v>
      </c>
      <c r="FS40" s="33" t="s">
        <v>259</v>
      </c>
      <c r="FT40" s="33">
        <v>2.3281999999999998</v>
      </c>
      <c r="FU40" s="33" t="s">
        <v>259</v>
      </c>
      <c r="FV40" s="33" t="s">
        <v>259</v>
      </c>
      <c r="FW40" s="33">
        <v>6.5635000000000003</v>
      </c>
      <c r="FX40" s="33" t="s">
        <v>259</v>
      </c>
      <c r="FY40" s="33" t="s">
        <v>259</v>
      </c>
      <c r="FZ40" s="33">
        <v>2.3854000000000002</v>
      </c>
      <c r="GA40" s="33" t="s">
        <v>259</v>
      </c>
      <c r="GB40" s="33" t="s">
        <v>259</v>
      </c>
      <c r="GC40" s="33">
        <v>2.8835000000000002</v>
      </c>
      <c r="GD40" s="33">
        <v>1.8718999999999999</v>
      </c>
      <c r="GE40" s="33" t="s">
        <v>259</v>
      </c>
      <c r="GF40" s="33">
        <v>1.4903</v>
      </c>
      <c r="GG40" s="33" t="s">
        <v>259</v>
      </c>
      <c r="GH40" s="33" t="s">
        <v>259</v>
      </c>
      <c r="GI40" s="33" t="s">
        <v>259</v>
      </c>
    </row>
    <row r="41" spans="1:191" s="2" customFormat="1" ht="13.5" thickBot="1" x14ac:dyDescent="0.25">
      <c r="A41" s="42"/>
      <c r="B41" s="31" t="s">
        <v>244</v>
      </c>
      <c r="C41" s="31" t="s">
        <v>285</v>
      </c>
      <c r="D41" s="13" t="s">
        <v>290</v>
      </c>
      <c r="E41" s="33" t="s">
        <v>259</v>
      </c>
      <c r="F41" s="33" t="s">
        <v>259</v>
      </c>
      <c r="G41" s="33" t="s">
        <v>259</v>
      </c>
      <c r="H41" s="33" t="s">
        <v>259</v>
      </c>
      <c r="I41" s="33" t="s">
        <v>259</v>
      </c>
      <c r="J41" s="33" t="s">
        <v>259</v>
      </c>
      <c r="K41" s="33" t="s">
        <v>259</v>
      </c>
      <c r="L41" s="33" t="s">
        <v>259</v>
      </c>
      <c r="M41" s="33" t="s">
        <v>259</v>
      </c>
      <c r="N41" s="33" t="s">
        <v>259</v>
      </c>
      <c r="O41" s="33" t="s">
        <v>259</v>
      </c>
      <c r="P41" s="33" t="s">
        <v>259</v>
      </c>
      <c r="Q41" s="33" t="s">
        <v>259</v>
      </c>
      <c r="R41" s="33" t="s">
        <v>259</v>
      </c>
      <c r="S41" s="33" t="s">
        <v>259</v>
      </c>
      <c r="T41" s="33" t="s">
        <v>259</v>
      </c>
      <c r="U41" s="33" t="s">
        <v>259</v>
      </c>
      <c r="V41" s="33" t="s">
        <v>259</v>
      </c>
      <c r="W41" s="33" t="s">
        <v>259</v>
      </c>
      <c r="X41" s="33" t="s">
        <v>259</v>
      </c>
      <c r="Y41" s="33" t="s">
        <v>259</v>
      </c>
      <c r="Z41" s="33" t="s">
        <v>259</v>
      </c>
      <c r="AA41" s="33" t="s">
        <v>259</v>
      </c>
      <c r="AB41" s="33" t="s">
        <v>259</v>
      </c>
      <c r="AC41" s="33" t="s">
        <v>259</v>
      </c>
      <c r="AD41" s="33" t="s">
        <v>259</v>
      </c>
      <c r="AE41" s="33" t="s">
        <v>259</v>
      </c>
      <c r="AF41" s="33" t="s">
        <v>259</v>
      </c>
      <c r="AG41" s="33" t="s">
        <v>259</v>
      </c>
      <c r="AH41" s="33" t="s">
        <v>259</v>
      </c>
      <c r="AI41" s="33" t="s">
        <v>259</v>
      </c>
      <c r="AJ41" s="33" t="s">
        <v>259</v>
      </c>
      <c r="AK41" s="33" t="s">
        <v>259</v>
      </c>
      <c r="AL41" s="33">
        <v>6.7221000000000002</v>
      </c>
      <c r="AM41" s="33" t="s">
        <v>259</v>
      </c>
      <c r="AN41" s="33" t="s">
        <v>259</v>
      </c>
      <c r="AO41" s="33" t="s">
        <v>259</v>
      </c>
      <c r="AP41" s="33" t="s">
        <v>259</v>
      </c>
      <c r="AQ41" s="33" t="s">
        <v>259</v>
      </c>
      <c r="AR41" s="33" t="s">
        <v>259</v>
      </c>
      <c r="AS41" s="33" t="s">
        <v>259</v>
      </c>
      <c r="AT41" s="33" t="s">
        <v>259</v>
      </c>
      <c r="AU41" s="33" t="s">
        <v>259</v>
      </c>
      <c r="AV41" s="33" t="s">
        <v>259</v>
      </c>
      <c r="AW41" s="33" t="s">
        <v>259</v>
      </c>
      <c r="AX41" s="33" t="s">
        <v>259</v>
      </c>
      <c r="AY41" s="33" t="s">
        <v>259</v>
      </c>
      <c r="AZ41" s="33" t="s">
        <v>259</v>
      </c>
      <c r="BA41" s="33" t="s">
        <v>259</v>
      </c>
      <c r="BB41" s="33" t="s">
        <v>259</v>
      </c>
      <c r="BC41" s="33" t="s">
        <v>259</v>
      </c>
      <c r="BD41" s="33" t="s">
        <v>259</v>
      </c>
      <c r="BE41" s="33" t="s">
        <v>259</v>
      </c>
      <c r="BF41" s="33" t="s">
        <v>259</v>
      </c>
      <c r="BG41" s="33" t="s">
        <v>259</v>
      </c>
      <c r="BH41" s="33" t="s">
        <v>259</v>
      </c>
      <c r="BI41" s="33" t="s">
        <v>259</v>
      </c>
      <c r="BJ41" s="33" t="s">
        <v>259</v>
      </c>
      <c r="BK41" s="33" t="s">
        <v>259</v>
      </c>
      <c r="BL41" s="33" t="s">
        <v>259</v>
      </c>
      <c r="BM41" s="33" t="s">
        <v>259</v>
      </c>
      <c r="BN41" s="33" t="s">
        <v>259</v>
      </c>
      <c r="BO41" s="33" t="s">
        <v>259</v>
      </c>
      <c r="BP41" s="33" t="s">
        <v>259</v>
      </c>
      <c r="BQ41" s="33" t="s">
        <v>259</v>
      </c>
      <c r="BR41" s="33" t="s">
        <v>259</v>
      </c>
      <c r="BS41" s="33" t="s">
        <v>259</v>
      </c>
      <c r="BT41" s="33" t="s">
        <v>259</v>
      </c>
      <c r="BU41" s="33" t="s">
        <v>259</v>
      </c>
      <c r="BV41" s="33" t="s">
        <v>259</v>
      </c>
      <c r="BW41" s="33" t="s">
        <v>259</v>
      </c>
      <c r="BX41" s="33" t="s">
        <v>259</v>
      </c>
      <c r="BY41" s="33" t="s">
        <v>259</v>
      </c>
      <c r="BZ41" s="33" t="s">
        <v>259</v>
      </c>
      <c r="CA41" s="33" t="s">
        <v>259</v>
      </c>
      <c r="CB41" s="33" t="s">
        <v>259</v>
      </c>
      <c r="CC41" s="33" t="s">
        <v>259</v>
      </c>
      <c r="CD41" s="33" t="s">
        <v>259</v>
      </c>
      <c r="CE41" s="33" t="s">
        <v>259</v>
      </c>
      <c r="CF41" s="33" t="s">
        <v>259</v>
      </c>
      <c r="CG41" s="33" t="s">
        <v>259</v>
      </c>
      <c r="CH41" s="33" t="s">
        <v>259</v>
      </c>
      <c r="CI41" s="33" t="s">
        <v>259</v>
      </c>
      <c r="CJ41" s="33" t="s">
        <v>259</v>
      </c>
      <c r="CK41" s="33" t="s">
        <v>259</v>
      </c>
      <c r="CL41" s="33" t="s">
        <v>259</v>
      </c>
      <c r="CM41" s="33" t="s">
        <v>259</v>
      </c>
      <c r="CN41" s="33" t="s">
        <v>259</v>
      </c>
      <c r="CO41" s="33" t="s">
        <v>259</v>
      </c>
      <c r="CP41" s="33" t="s">
        <v>259</v>
      </c>
      <c r="CQ41" s="33" t="s">
        <v>259</v>
      </c>
      <c r="CR41" s="33" t="s">
        <v>259</v>
      </c>
      <c r="CS41" s="33" t="s">
        <v>259</v>
      </c>
      <c r="CT41" s="33" t="s">
        <v>259</v>
      </c>
      <c r="CU41" s="33" t="s">
        <v>259</v>
      </c>
      <c r="CV41" s="33" t="s">
        <v>259</v>
      </c>
      <c r="CW41" s="33" t="s">
        <v>259</v>
      </c>
      <c r="CX41" s="33" t="s">
        <v>259</v>
      </c>
      <c r="CY41" s="33" t="s">
        <v>259</v>
      </c>
      <c r="CZ41" s="33" t="s">
        <v>259</v>
      </c>
      <c r="DA41" s="33" t="s">
        <v>259</v>
      </c>
      <c r="DB41" s="33" t="s">
        <v>259</v>
      </c>
      <c r="DC41" s="33" t="s">
        <v>259</v>
      </c>
      <c r="DD41" s="33" t="s">
        <v>259</v>
      </c>
      <c r="DE41" s="33" t="s">
        <v>259</v>
      </c>
      <c r="DF41" s="33" t="s">
        <v>259</v>
      </c>
      <c r="DG41" s="33" t="s">
        <v>259</v>
      </c>
      <c r="DH41" s="33" t="s">
        <v>259</v>
      </c>
      <c r="DI41" s="33" t="s">
        <v>259</v>
      </c>
      <c r="DJ41" s="33" t="s">
        <v>259</v>
      </c>
      <c r="DK41" s="33" t="s">
        <v>259</v>
      </c>
      <c r="DL41" s="33" t="s">
        <v>259</v>
      </c>
      <c r="DM41" s="33" t="s">
        <v>259</v>
      </c>
      <c r="DN41" s="33" t="s">
        <v>259</v>
      </c>
      <c r="DO41" s="33" t="s">
        <v>259</v>
      </c>
      <c r="DP41" s="33" t="s">
        <v>259</v>
      </c>
      <c r="DQ41" s="33" t="s">
        <v>259</v>
      </c>
      <c r="DR41" s="33" t="s">
        <v>259</v>
      </c>
      <c r="DS41" s="33">
        <v>11.54</v>
      </c>
      <c r="DT41" s="33" t="s">
        <v>259</v>
      </c>
      <c r="DU41" s="33" t="s">
        <v>259</v>
      </c>
      <c r="DV41" s="33">
        <v>9.1021000000000001</v>
      </c>
      <c r="DW41" s="33" t="s">
        <v>259</v>
      </c>
      <c r="DX41" s="33" t="s">
        <v>259</v>
      </c>
      <c r="DY41" s="33">
        <v>10.854200000000001</v>
      </c>
      <c r="DZ41" s="33" t="s">
        <v>259</v>
      </c>
      <c r="EA41" s="33" t="s">
        <v>259</v>
      </c>
      <c r="EB41" s="33">
        <v>10.8687</v>
      </c>
      <c r="EC41" s="33" t="s">
        <v>259</v>
      </c>
      <c r="ED41" s="33" t="s">
        <v>259</v>
      </c>
      <c r="EE41" s="33">
        <v>8.2787000000000006</v>
      </c>
      <c r="EF41" s="33" t="s">
        <v>259</v>
      </c>
      <c r="EG41" s="33" t="s">
        <v>259</v>
      </c>
      <c r="EH41" s="33" t="s">
        <v>259</v>
      </c>
      <c r="EI41" s="33">
        <v>4.4562999999999997</v>
      </c>
      <c r="EJ41" s="33" t="s">
        <v>259</v>
      </c>
      <c r="EK41" s="33" t="s">
        <v>259</v>
      </c>
      <c r="EL41" s="33" t="s">
        <v>259</v>
      </c>
      <c r="EM41" s="33" t="s">
        <v>259</v>
      </c>
      <c r="EN41" s="33">
        <v>3.7700999999999998</v>
      </c>
      <c r="EO41" s="33" t="s">
        <v>259</v>
      </c>
      <c r="EP41" s="33" t="s">
        <v>259</v>
      </c>
      <c r="EQ41" s="33" t="s">
        <v>259</v>
      </c>
      <c r="ER41" s="33" t="s">
        <v>259</v>
      </c>
      <c r="ES41" s="33">
        <v>6.0971000000000002</v>
      </c>
      <c r="ET41" s="33" t="s">
        <v>259</v>
      </c>
      <c r="EU41" s="33" t="s">
        <v>259</v>
      </c>
      <c r="EV41" s="33" t="s">
        <v>259</v>
      </c>
      <c r="EW41" s="33">
        <v>5.4153000000000002</v>
      </c>
      <c r="EX41" s="33" t="s">
        <v>259</v>
      </c>
      <c r="EY41" s="33" t="s">
        <v>259</v>
      </c>
      <c r="EZ41" s="33">
        <v>5.2023999999999999</v>
      </c>
      <c r="FA41" s="33" t="s">
        <v>259</v>
      </c>
      <c r="FB41" s="33">
        <v>4.585</v>
      </c>
      <c r="FC41" s="33" t="s">
        <v>259</v>
      </c>
      <c r="FD41" s="33" t="s">
        <v>259</v>
      </c>
      <c r="FE41" s="33">
        <v>4.7115</v>
      </c>
      <c r="FF41" s="33" t="s">
        <v>259</v>
      </c>
      <c r="FG41" s="33" t="s">
        <v>259</v>
      </c>
      <c r="FH41" s="33">
        <v>4.7118000000000002</v>
      </c>
      <c r="FI41" s="33" t="s">
        <v>259</v>
      </c>
      <c r="FJ41" s="33" t="s">
        <v>259</v>
      </c>
      <c r="FK41" s="33">
        <v>5.1883999999999997</v>
      </c>
      <c r="FL41" s="33" t="s">
        <v>259</v>
      </c>
      <c r="FM41" s="33">
        <v>5.1380999999999997</v>
      </c>
      <c r="FN41" s="33" t="s">
        <v>259</v>
      </c>
      <c r="FO41" s="33">
        <v>5.6413000000000002</v>
      </c>
      <c r="FP41" s="33" t="s">
        <v>259</v>
      </c>
      <c r="FQ41" s="33">
        <v>2.3081</v>
      </c>
      <c r="FR41" s="33" t="s">
        <v>259</v>
      </c>
      <c r="FS41" s="33" t="s">
        <v>259</v>
      </c>
      <c r="FT41" s="33">
        <v>2.3281999999999998</v>
      </c>
      <c r="FU41" s="33" t="s">
        <v>259</v>
      </c>
      <c r="FV41" s="33" t="s">
        <v>259</v>
      </c>
      <c r="FW41" s="33">
        <v>8.4992999999999999</v>
      </c>
      <c r="FX41" s="33" t="s">
        <v>259</v>
      </c>
      <c r="FY41" s="33" t="s">
        <v>259</v>
      </c>
      <c r="FZ41" s="33">
        <v>2.3854000000000002</v>
      </c>
      <c r="GA41" s="33" t="s">
        <v>259</v>
      </c>
      <c r="GB41" s="33" t="s">
        <v>259</v>
      </c>
      <c r="GC41" s="33">
        <v>2.8835000000000002</v>
      </c>
      <c r="GD41" s="33">
        <v>1.8718999999999999</v>
      </c>
      <c r="GE41" s="33" t="s">
        <v>259</v>
      </c>
      <c r="GF41" s="33">
        <v>1.4903</v>
      </c>
      <c r="GG41" s="33" t="s">
        <v>259</v>
      </c>
      <c r="GH41" s="33" t="s">
        <v>259</v>
      </c>
      <c r="GI41" s="33" t="s">
        <v>259</v>
      </c>
    </row>
    <row r="42" spans="1:191" s="2" customFormat="1" ht="13.5" thickBot="1" x14ac:dyDescent="0.25">
      <c r="A42" s="42"/>
      <c r="B42" s="31" t="s">
        <v>246</v>
      </c>
      <c r="C42" s="31" t="s">
        <v>285</v>
      </c>
      <c r="D42" s="13" t="s">
        <v>291</v>
      </c>
      <c r="E42" s="33" t="s">
        <v>259</v>
      </c>
      <c r="F42" s="33" t="s">
        <v>259</v>
      </c>
      <c r="G42" s="33" t="s">
        <v>259</v>
      </c>
      <c r="H42" s="33" t="s">
        <v>259</v>
      </c>
      <c r="I42" s="33" t="s">
        <v>259</v>
      </c>
      <c r="J42" s="33" t="s">
        <v>259</v>
      </c>
      <c r="K42" s="33" t="s">
        <v>259</v>
      </c>
      <c r="L42" s="33" t="s">
        <v>259</v>
      </c>
      <c r="M42" s="33" t="s">
        <v>259</v>
      </c>
      <c r="N42" s="33" t="s">
        <v>259</v>
      </c>
      <c r="O42" s="33" t="s">
        <v>259</v>
      </c>
      <c r="P42" s="33" t="s">
        <v>259</v>
      </c>
      <c r="Q42" s="33" t="s">
        <v>259</v>
      </c>
      <c r="R42" s="33" t="s">
        <v>259</v>
      </c>
      <c r="S42" s="33" t="s">
        <v>259</v>
      </c>
      <c r="T42" s="33" t="s">
        <v>259</v>
      </c>
      <c r="U42" s="33" t="s">
        <v>259</v>
      </c>
      <c r="V42" s="33" t="s">
        <v>259</v>
      </c>
      <c r="W42" s="33" t="s">
        <v>259</v>
      </c>
      <c r="X42" s="33" t="s">
        <v>259</v>
      </c>
      <c r="Y42" s="33" t="s">
        <v>259</v>
      </c>
      <c r="Z42" s="33" t="s">
        <v>259</v>
      </c>
      <c r="AA42" s="33" t="s">
        <v>259</v>
      </c>
      <c r="AB42" s="33" t="s">
        <v>259</v>
      </c>
      <c r="AC42" s="33" t="s">
        <v>259</v>
      </c>
      <c r="AD42" s="33" t="s">
        <v>259</v>
      </c>
      <c r="AE42" s="33" t="s">
        <v>259</v>
      </c>
      <c r="AF42" s="33" t="s">
        <v>259</v>
      </c>
      <c r="AG42" s="33" t="s">
        <v>259</v>
      </c>
      <c r="AH42" s="33" t="s">
        <v>259</v>
      </c>
      <c r="AI42" s="33" t="s">
        <v>259</v>
      </c>
      <c r="AJ42" s="33" t="s">
        <v>259</v>
      </c>
      <c r="AK42" s="33" t="s">
        <v>259</v>
      </c>
      <c r="AL42" s="33" t="s">
        <v>259</v>
      </c>
      <c r="AM42" s="33" t="s">
        <v>259</v>
      </c>
      <c r="AN42" s="33">
        <v>0</v>
      </c>
      <c r="AO42" s="33" t="s">
        <v>259</v>
      </c>
      <c r="AP42" s="33">
        <v>0</v>
      </c>
      <c r="AQ42" s="33" t="s">
        <v>259</v>
      </c>
      <c r="AR42" s="33">
        <v>0</v>
      </c>
      <c r="AS42" s="33" t="s">
        <v>259</v>
      </c>
      <c r="AT42" s="33" t="s">
        <v>259</v>
      </c>
      <c r="AU42" s="33">
        <v>0</v>
      </c>
      <c r="AV42" s="33" t="s">
        <v>259</v>
      </c>
      <c r="AW42" s="33">
        <v>0</v>
      </c>
      <c r="AX42" s="33" t="s">
        <v>259</v>
      </c>
      <c r="AY42" s="33">
        <v>0</v>
      </c>
      <c r="AZ42" s="33" t="s">
        <v>259</v>
      </c>
      <c r="BA42" s="33" t="s">
        <v>259</v>
      </c>
      <c r="BB42" s="33">
        <v>0</v>
      </c>
      <c r="BC42" s="33" t="s">
        <v>259</v>
      </c>
      <c r="BD42" s="33" t="s">
        <v>259</v>
      </c>
      <c r="BE42" s="33">
        <v>0</v>
      </c>
      <c r="BF42" s="33" t="s">
        <v>259</v>
      </c>
      <c r="BG42" s="33" t="s">
        <v>259</v>
      </c>
      <c r="BH42" s="33">
        <v>0</v>
      </c>
      <c r="BI42" s="33" t="s">
        <v>259</v>
      </c>
      <c r="BJ42" s="33" t="s">
        <v>259</v>
      </c>
      <c r="BK42" s="33">
        <v>0</v>
      </c>
      <c r="BL42" s="33" t="s">
        <v>259</v>
      </c>
      <c r="BM42" s="33" t="s">
        <v>259</v>
      </c>
      <c r="BN42" s="33">
        <v>0</v>
      </c>
      <c r="BO42" s="33" t="s">
        <v>259</v>
      </c>
      <c r="BP42" s="33">
        <v>0</v>
      </c>
      <c r="BQ42" s="33" t="s">
        <v>259</v>
      </c>
      <c r="BR42" s="33" t="s">
        <v>259</v>
      </c>
      <c r="BS42" s="33" t="s">
        <v>259</v>
      </c>
      <c r="BT42" s="33" t="s">
        <v>259</v>
      </c>
      <c r="BU42" s="33" t="s">
        <v>259</v>
      </c>
      <c r="BV42" s="33" t="s">
        <v>259</v>
      </c>
      <c r="BW42" s="33" t="s">
        <v>259</v>
      </c>
      <c r="BX42" s="33" t="s">
        <v>259</v>
      </c>
      <c r="BY42" s="33" t="s">
        <v>259</v>
      </c>
      <c r="BZ42" s="33" t="s">
        <v>259</v>
      </c>
      <c r="CA42" s="33" t="s">
        <v>259</v>
      </c>
      <c r="CB42" s="33" t="s">
        <v>259</v>
      </c>
      <c r="CC42" s="33" t="s">
        <v>259</v>
      </c>
      <c r="CD42" s="33" t="s">
        <v>259</v>
      </c>
      <c r="CE42" s="33" t="s">
        <v>259</v>
      </c>
      <c r="CF42" s="33" t="s">
        <v>259</v>
      </c>
      <c r="CG42" s="33" t="s">
        <v>259</v>
      </c>
      <c r="CH42" s="33" t="s">
        <v>259</v>
      </c>
      <c r="CI42" s="33" t="s">
        <v>259</v>
      </c>
      <c r="CJ42" s="33" t="s">
        <v>259</v>
      </c>
      <c r="CK42" s="33" t="s">
        <v>259</v>
      </c>
      <c r="CL42" s="33" t="s">
        <v>259</v>
      </c>
      <c r="CM42" s="33" t="s">
        <v>259</v>
      </c>
      <c r="CN42" s="33" t="s">
        <v>259</v>
      </c>
      <c r="CO42" s="33" t="s">
        <v>259</v>
      </c>
      <c r="CP42" s="33">
        <v>0</v>
      </c>
      <c r="CQ42" s="33" t="s">
        <v>259</v>
      </c>
      <c r="CR42" s="33" t="s">
        <v>259</v>
      </c>
      <c r="CS42" s="33">
        <v>0</v>
      </c>
      <c r="CT42" s="33" t="s">
        <v>259</v>
      </c>
      <c r="CU42" s="33">
        <v>0</v>
      </c>
      <c r="CV42" s="33" t="s">
        <v>259</v>
      </c>
      <c r="CW42" s="33" t="s">
        <v>259</v>
      </c>
      <c r="CX42" s="33">
        <v>0</v>
      </c>
      <c r="CY42" s="33" t="s">
        <v>259</v>
      </c>
      <c r="CZ42" s="33" t="s">
        <v>259</v>
      </c>
      <c r="DA42" s="33">
        <v>0.66359999999999997</v>
      </c>
      <c r="DB42" s="33" t="s">
        <v>259</v>
      </c>
      <c r="DC42" s="33" t="s">
        <v>259</v>
      </c>
      <c r="DD42" s="33" t="s">
        <v>259</v>
      </c>
      <c r="DE42" s="33" t="s">
        <v>259</v>
      </c>
      <c r="DF42" s="33" t="s">
        <v>259</v>
      </c>
      <c r="DG42" s="33">
        <v>0</v>
      </c>
      <c r="DH42" s="33" t="s">
        <v>259</v>
      </c>
      <c r="DI42" s="33" t="s">
        <v>259</v>
      </c>
      <c r="DJ42" s="33">
        <v>0</v>
      </c>
      <c r="DK42" s="33" t="s">
        <v>259</v>
      </c>
      <c r="DL42" s="33" t="s">
        <v>259</v>
      </c>
      <c r="DM42" s="33">
        <v>0</v>
      </c>
      <c r="DN42" s="33" t="s">
        <v>259</v>
      </c>
      <c r="DO42" s="33">
        <v>0</v>
      </c>
      <c r="DP42" s="33" t="s">
        <v>259</v>
      </c>
      <c r="DQ42" s="33">
        <v>0</v>
      </c>
      <c r="DR42" s="33" t="s">
        <v>259</v>
      </c>
      <c r="DS42" s="33" t="s">
        <v>259</v>
      </c>
      <c r="DT42" s="33">
        <v>0</v>
      </c>
      <c r="DU42" s="33" t="s">
        <v>259</v>
      </c>
      <c r="DV42" s="33" t="s">
        <v>259</v>
      </c>
      <c r="DW42" s="33">
        <v>0</v>
      </c>
      <c r="DX42" s="33" t="s">
        <v>259</v>
      </c>
      <c r="DY42" s="33" t="s">
        <v>259</v>
      </c>
      <c r="DZ42" s="33">
        <v>0</v>
      </c>
      <c r="EA42" s="33" t="s">
        <v>259</v>
      </c>
      <c r="EB42" s="33" t="s">
        <v>259</v>
      </c>
      <c r="EC42" s="33">
        <v>0</v>
      </c>
      <c r="ED42" s="33" t="s">
        <v>259</v>
      </c>
      <c r="EE42" s="33" t="s">
        <v>259</v>
      </c>
      <c r="EF42" s="33">
        <v>0</v>
      </c>
      <c r="EG42" s="33">
        <v>6.4286000000000003</v>
      </c>
      <c r="EH42" s="33" t="s">
        <v>259</v>
      </c>
      <c r="EI42" s="33" t="s">
        <v>259</v>
      </c>
      <c r="EJ42" s="33">
        <v>0</v>
      </c>
      <c r="EK42" s="33" t="s">
        <v>259</v>
      </c>
      <c r="EL42" s="33">
        <v>0</v>
      </c>
      <c r="EM42" s="33" t="s">
        <v>259</v>
      </c>
      <c r="EN42" s="33" t="s">
        <v>259</v>
      </c>
      <c r="EO42" s="33">
        <v>0</v>
      </c>
      <c r="EP42" s="33" t="s">
        <v>259</v>
      </c>
      <c r="EQ42" s="33">
        <v>0</v>
      </c>
      <c r="ER42" s="33" t="s">
        <v>259</v>
      </c>
      <c r="ES42" s="33" t="s">
        <v>259</v>
      </c>
      <c r="ET42" s="33">
        <v>0</v>
      </c>
      <c r="EU42" s="33" t="s">
        <v>259</v>
      </c>
      <c r="EV42" s="33" t="s">
        <v>259</v>
      </c>
      <c r="EW42" s="33" t="s">
        <v>259</v>
      </c>
      <c r="EX42" s="33">
        <v>0</v>
      </c>
      <c r="EY42" s="33" t="s">
        <v>259</v>
      </c>
      <c r="EZ42" s="33" t="s">
        <v>259</v>
      </c>
      <c r="FA42" s="33">
        <v>0</v>
      </c>
      <c r="FB42" s="33" t="s">
        <v>259</v>
      </c>
      <c r="FC42" s="33">
        <v>0</v>
      </c>
      <c r="FD42" s="33" t="s">
        <v>259</v>
      </c>
      <c r="FE42" s="33" t="s">
        <v>259</v>
      </c>
      <c r="FF42" s="33">
        <v>0</v>
      </c>
      <c r="FG42" s="33" t="s">
        <v>259</v>
      </c>
      <c r="FH42" s="33" t="s">
        <v>259</v>
      </c>
      <c r="FI42" s="33">
        <v>0</v>
      </c>
      <c r="FJ42" s="33" t="s">
        <v>259</v>
      </c>
      <c r="FK42" s="33" t="s">
        <v>259</v>
      </c>
      <c r="FL42" s="33">
        <v>0</v>
      </c>
      <c r="FM42" s="33" t="s">
        <v>259</v>
      </c>
      <c r="FN42" s="33">
        <v>0</v>
      </c>
      <c r="FO42" s="33" t="s">
        <v>259</v>
      </c>
      <c r="FP42" s="33">
        <v>0</v>
      </c>
      <c r="FQ42" s="33" t="s">
        <v>259</v>
      </c>
      <c r="FR42" s="33">
        <v>0</v>
      </c>
      <c r="FS42" s="33" t="s">
        <v>259</v>
      </c>
      <c r="FT42" s="33" t="s">
        <v>259</v>
      </c>
      <c r="FU42" s="33">
        <v>0</v>
      </c>
      <c r="FV42" s="33" t="s">
        <v>259</v>
      </c>
      <c r="FW42" s="33" t="s">
        <v>259</v>
      </c>
      <c r="FX42" s="33">
        <v>0</v>
      </c>
      <c r="FY42" s="33" t="s">
        <v>259</v>
      </c>
      <c r="FZ42" s="33" t="s">
        <v>259</v>
      </c>
      <c r="GA42" s="33">
        <v>0</v>
      </c>
      <c r="GB42" s="33" t="s">
        <v>259</v>
      </c>
      <c r="GC42" s="33" t="s">
        <v>259</v>
      </c>
      <c r="GD42" s="33" t="s">
        <v>259</v>
      </c>
      <c r="GE42" s="33" t="s">
        <v>259</v>
      </c>
      <c r="GF42" s="33" t="s">
        <v>259</v>
      </c>
      <c r="GG42" s="33" t="s">
        <v>259</v>
      </c>
      <c r="GH42" s="33" t="s">
        <v>259</v>
      </c>
      <c r="GI42" s="33" t="s">
        <v>259</v>
      </c>
    </row>
    <row r="43" spans="1:191" s="2" customFormat="1" ht="13.5" thickBot="1" x14ac:dyDescent="0.25">
      <c r="A43" s="42"/>
      <c r="B43" s="31" t="s">
        <v>248</v>
      </c>
      <c r="C43" s="31" t="s">
        <v>285</v>
      </c>
      <c r="D43" s="13" t="s">
        <v>292</v>
      </c>
      <c r="E43" s="33" t="s">
        <v>259</v>
      </c>
      <c r="F43" s="33" t="s">
        <v>259</v>
      </c>
      <c r="G43" s="33" t="s">
        <v>259</v>
      </c>
      <c r="H43" s="33" t="s">
        <v>259</v>
      </c>
      <c r="I43" s="33" t="s">
        <v>259</v>
      </c>
      <c r="J43" s="33" t="s">
        <v>259</v>
      </c>
      <c r="K43" s="33" t="s">
        <v>259</v>
      </c>
      <c r="L43" s="33" t="s">
        <v>259</v>
      </c>
      <c r="M43" s="33" t="s">
        <v>259</v>
      </c>
      <c r="N43" s="33" t="s">
        <v>259</v>
      </c>
      <c r="O43" s="33" t="s">
        <v>259</v>
      </c>
      <c r="P43" s="33" t="s">
        <v>259</v>
      </c>
      <c r="Q43" s="33" t="s">
        <v>259</v>
      </c>
      <c r="R43" s="33" t="s">
        <v>259</v>
      </c>
      <c r="S43" s="33" t="s">
        <v>259</v>
      </c>
      <c r="T43" s="33" t="s">
        <v>259</v>
      </c>
      <c r="U43" s="33" t="s">
        <v>259</v>
      </c>
      <c r="V43" s="33" t="s">
        <v>259</v>
      </c>
      <c r="W43" s="33" t="s">
        <v>259</v>
      </c>
      <c r="X43" s="33" t="s">
        <v>259</v>
      </c>
      <c r="Y43" s="33" t="s">
        <v>259</v>
      </c>
      <c r="Z43" s="33" t="s">
        <v>259</v>
      </c>
      <c r="AA43" s="33" t="s">
        <v>259</v>
      </c>
      <c r="AB43" s="33" t="s">
        <v>259</v>
      </c>
      <c r="AC43" s="33" t="s">
        <v>259</v>
      </c>
      <c r="AD43" s="33" t="s">
        <v>259</v>
      </c>
      <c r="AE43" s="33" t="s">
        <v>259</v>
      </c>
      <c r="AF43" s="33" t="s">
        <v>259</v>
      </c>
      <c r="AG43" s="33" t="s">
        <v>259</v>
      </c>
      <c r="AH43" s="33" t="s">
        <v>259</v>
      </c>
      <c r="AI43" s="33" t="s">
        <v>259</v>
      </c>
      <c r="AJ43" s="33" t="s">
        <v>259</v>
      </c>
      <c r="AK43" s="33" t="s">
        <v>259</v>
      </c>
      <c r="AL43" s="33" t="s">
        <v>259</v>
      </c>
      <c r="AM43" s="33" t="s">
        <v>259</v>
      </c>
      <c r="AN43" s="33">
        <v>0</v>
      </c>
      <c r="AO43" s="33" t="s">
        <v>259</v>
      </c>
      <c r="AP43" s="33">
        <v>0</v>
      </c>
      <c r="AQ43" s="33" t="s">
        <v>259</v>
      </c>
      <c r="AR43" s="33">
        <v>0</v>
      </c>
      <c r="AS43" s="33" t="s">
        <v>259</v>
      </c>
      <c r="AT43" s="33" t="s">
        <v>259</v>
      </c>
      <c r="AU43" s="33">
        <v>0</v>
      </c>
      <c r="AV43" s="33" t="s">
        <v>259</v>
      </c>
      <c r="AW43" s="33">
        <v>0</v>
      </c>
      <c r="AX43" s="33" t="s">
        <v>259</v>
      </c>
      <c r="AY43" s="33">
        <v>0</v>
      </c>
      <c r="AZ43" s="33" t="s">
        <v>259</v>
      </c>
      <c r="BA43" s="33" t="s">
        <v>259</v>
      </c>
      <c r="BB43" s="33">
        <v>0</v>
      </c>
      <c r="BC43" s="33" t="s">
        <v>259</v>
      </c>
      <c r="BD43" s="33" t="s">
        <v>259</v>
      </c>
      <c r="BE43" s="33">
        <v>0</v>
      </c>
      <c r="BF43" s="33" t="s">
        <v>259</v>
      </c>
      <c r="BG43" s="33" t="s">
        <v>259</v>
      </c>
      <c r="BH43" s="33">
        <v>0</v>
      </c>
      <c r="BI43" s="33" t="s">
        <v>259</v>
      </c>
      <c r="BJ43" s="33" t="s">
        <v>259</v>
      </c>
      <c r="BK43" s="33">
        <v>0</v>
      </c>
      <c r="BL43" s="33" t="s">
        <v>259</v>
      </c>
      <c r="BM43" s="33" t="s">
        <v>259</v>
      </c>
      <c r="BN43" s="33">
        <v>0</v>
      </c>
      <c r="BO43" s="33" t="s">
        <v>259</v>
      </c>
      <c r="BP43" s="33">
        <v>0</v>
      </c>
      <c r="BQ43" s="33" t="s">
        <v>259</v>
      </c>
      <c r="BR43" s="33" t="s">
        <v>259</v>
      </c>
      <c r="BS43" s="33" t="s">
        <v>259</v>
      </c>
      <c r="BT43" s="33" t="s">
        <v>259</v>
      </c>
      <c r="BU43" s="33" t="s">
        <v>259</v>
      </c>
      <c r="BV43" s="33" t="s">
        <v>259</v>
      </c>
      <c r="BW43" s="33" t="s">
        <v>259</v>
      </c>
      <c r="BX43" s="33" t="s">
        <v>259</v>
      </c>
      <c r="BY43" s="33" t="s">
        <v>259</v>
      </c>
      <c r="BZ43" s="33" t="s">
        <v>259</v>
      </c>
      <c r="CA43" s="33" t="s">
        <v>259</v>
      </c>
      <c r="CB43" s="33" t="s">
        <v>259</v>
      </c>
      <c r="CC43" s="33" t="s">
        <v>259</v>
      </c>
      <c r="CD43" s="33" t="s">
        <v>259</v>
      </c>
      <c r="CE43" s="33" t="s">
        <v>259</v>
      </c>
      <c r="CF43" s="33" t="s">
        <v>259</v>
      </c>
      <c r="CG43" s="33" t="s">
        <v>259</v>
      </c>
      <c r="CH43" s="33" t="s">
        <v>259</v>
      </c>
      <c r="CI43" s="33" t="s">
        <v>259</v>
      </c>
      <c r="CJ43" s="33" t="s">
        <v>259</v>
      </c>
      <c r="CK43" s="33" t="s">
        <v>259</v>
      </c>
      <c r="CL43" s="33" t="s">
        <v>259</v>
      </c>
      <c r="CM43" s="33" t="s">
        <v>259</v>
      </c>
      <c r="CN43" s="33" t="s">
        <v>259</v>
      </c>
      <c r="CO43" s="33" t="s">
        <v>259</v>
      </c>
      <c r="CP43" s="33">
        <v>0</v>
      </c>
      <c r="CQ43" s="33" t="s">
        <v>259</v>
      </c>
      <c r="CR43" s="33" t="s">
        <v>259</v>
      </c>
      <c r="CS43" s="33">
        <v>0</v>
      </c>
      <c r="CT43" s="33" t="s">
        <v>259</v>
      </c>
      <c r="CU43" s="33">
        <v>0</v>
      </c>
      <c r="CV43" s="33" t="s">
        <v>259</v>
      </c>
      <c r="CW43" s="33" t="s">
        <v>259</v>
      </c>
      <c r="CX43" s="33">
        <v>0</v>
      </c>
      <c r="CY43" s="33" t="s">
        <v>259</v>
      </c>
      <c r="CZ43" s="33" t="s">
        <v>259</v>
      </c>
      <c r="DA43" s="33">
        <v>0.66359999999999997</v>
      </c>
      <c r="DB43" s="33" t="s">
        <v>259</v>
      </c>
      <c r="DC43" s="33" t="s">
        <v>259</v>
      </c>
      <c r="DD43" s="33" t="s">
        <v>259</v>
      </c>
      <c r="DE43" s="33" t="s">
        <v>259</v>
      </c>
      <c r="DF43" s="33" t="s">
        <v>259</v>
      </c>
      <c r="DG43" s="33">
        <v>0</v>
      </c>
      <c r="DH43" s="33" t="s">
        <v>259</v>
      </c>
      <c r="DI43" s="33" t="s">
        <v>259</v>
      </c>
      <c r="DJ43" s="33">
        <v>6.1307</v>
      </c>
      <c r="DK43" s="33" t="s">
        <v>259</v>
      </c>
      <c r="DL43" s="33" t="s">
        <v>259</v>
      </c>
      <c r="DM43" s="33">
        <v>0</v>
      </c>
      <c r="DN43" s="33" t="s">
        <v>259</v>
      </c>
      <c r="DO43" s="33">
        <v>0.3765</v>
      </c>
      <c r="DP43" s="33" t="s">
        <v>259</v>
      </c>
      <c r="DQ43" s="33">
        <v>5.9626000000000001</v>
      </c>
      <c r="DR43" s="33" t="s">
        <v>259</v>
      </c>
      <c r="DS43" s="33" t="s">
        <v>259</v>
      </c>
      <c r="DT43" s="33">
        <v>6.7015000000000002</v>
      </c>
      <c r="DU43" s="33" t="s">
        <v>259</v>
      </c>
      <c r="DV43" s="33" t="s">
        <v>259</v>
      </c>
      <c r="DW43" s="33">
        <v>6.0575000000000001</v>
      </c>
      <c r="DX43" s="33" t="s">
        <v>259</v>
      </c>
      <c r="DY43" s="33" t="s">
        <v>259</v>
      </c>
      <c r="DZ43" s="33">
        <v>6.2461000000000002</v>
      </c>
      <c r="EA43" s="33" t="s">
        <v>259</v>
      </c>
      <c r="EB43" s="33" t="s">
        <v>259</v>
      </c>
      <c r="EC43" s="33">
        <v>5.6151</v>
      </c>
      <c r="ED43" s="33" t="s">
        <v>259</v>
      </c>
      <c r="EE43" s="33" t="s">
        <v>259</v>
      </c>
      <c r="EF43" s="33">
        <v>0.14649999999999999</v>
      </c>
      <c r="EG43" s="33">
        <v>6.4286000000000003</v>
      </c>
      <c r="EH43" s="33" t="s">
        <v>259</v>
      </c>
      <c r="EI43" s="33" t="s">
        <v>259</v>
      </c>
      <c r="EJ43" s="33">
        <v>0</v>
      </c>
      <c r="EK43" s="33" t="s">
        <v>259</v>
      </c>
      <c r="EL43" s="33">
        <v>0</v>
      </c>
      <c r="EM43" s="33" t="s">
        <v>259</v>
      </c>
      <c r="EN43" s="33" t="s">
        <v>259</v>
      </c>
      <c r="EO43" s="33">
        <v>0</v>
      </c>
      <c r="EP43" s="33" t="s">
        <v>259</v>
      </c>
      <c r="EQ43" s="33">
        <v>0</v>
      </c>
      <c r="ER43" s="33" t="s">
        <v>259</v>
      </c>
      <c r="ES43" s="33" t="s">
        <v>259</v>
      </c>
      <c r="ET43" s="33">
        <v>0</v>
      </c>
      <c r="EU43" s="33" t="s">
        <v>259</v>
      </c>
      <c r="EV43" s="33" t="s">
        <v>259</v>
      </c>
      <c r="EW43" s="33" t="s">
        <v>259</v>
      </c>
      <c r="EX43" s="33">
        <v>0</v>
      </c>
      <c r="EY43" s="33" t="s">
        <v>259</v>
      </c>
      <c r="EZ43" s="33" t="s">
        <v>259</v>
      </c>
      <c r="FA43" s="33">
        <v>0</v>
      </c>
      <c r="FB43" s="33" t="s">
        <v>259</v>
      </c>
      <c r="FC43" s="33">
        <v>0</v>
      </c>
      <c r="FD43" s="33" t="s">
        <v>259</v>
      </c>
      <c r="FE43" s="33" t="s">
        <v>259</v>
      </c>
      <c r="FF43" s="33">
        <v>0</v>
      </c>
      <c r="FG43" s="33" t="s">
        <v>259</v>
      </c>
      <c r="FH43" s="33" t="s">
        <v>259</v>
      </c>
      <c r="FI43" s="33">
        <v>0</v>
      </c>
      <c r="FJ43" s="33" t="s">
        <v>259</v>
      </c>
      <c r="FK43" s="33" t="s">
        <v>259</v>
      </c>
      <c r="FL43" s="33">
        <v>0</v>
      </c>
      <c r="FM43" s="33" t="s">
        <v>259</v>
      </c>
      <c r="FN43" s="33">
        <v>0</v>
      </c>
      <c r="FO43" s="33" t="s">
        <v>259</v>
      </c>
      <c r="FP43" s="33">
        <v>0</v>
      </c>
      <c r="FQ43" s="33" t="s">
        <v>259</v>
      </c>
      <c r="FR43" s="33">
        <v>0</v>
      </c>
      <c r="FS43" s="33" t="s">
        <v>259</v>
      </c>
      <c r="FT43" s="33" t="s">
        <v>259</v>
      </c>
      <c r="FU43" s="33">
        <v>0</v>
      </c>
      <c r="FV43" s="33" t="s">
        <v>259</v>
      </c>
      <c r="FW43" s="33" t="s">
        <v>259</v>
      </c>
      <c r="FX43" s="33">
        <v>0</v>
      </c>
      <c r="FY43" s="33" t="s">
        <v>259</v>
      </c>
      <c r="FZ43" s="33" t="s">
        <v>259</v>
      </c>
      <c r="GA43" s="33">
        <v>0</v>
      </c>
      <c r="GB43" s="33" t="s">
        <v>259</v>
      </c>
      <c r="GC43" s="33" t="s">
        <v>259</v>
      </c>
      <c r="GD43" s="33" t="s">
        <v>259</v>
      </c>
      <c r="GE43" s="33" t="s">
        <v>259</v>
      </c>
      <c r="GF43" s="33" t="s">
        <v>259</v>
      </c>
      <c r="GG43" s="33" t="s">
        <v>259</v>
      </c>
      <c r="GH43" s="33" t="s">
        <v>259</v>
      </c>
      <c r="GI43" s="33" t="s">
        <v>259</v>
      </c>
    </row>
    <row r="44" spans="1:191" ht="15.75" thickBot="1" x14ac:dyDescent="0.3">
      <c r="A44" s="42"/>
      <c r="B44" s="31" t="s">
        <v>250</v>
      </c>
      <c r="C44" s="31" t="s">
        <v>285</v>
      </c>
      <c r="D44" s="13" t="s">
        <v>293</v>
      </c>
      <c r="E44" s="33" t="s">
        <v>259</v>
      </c>
      <c r="F44" s="33" t="s">
        <v>259</v>
      </c>
      <c r="G44" s="33" t="s">
        <v>259</v>
      </c>
      <c r="H44" s="33" t="s">
        <v>259</v>
      </c>
      <c r="I44" s="33" t="s">
        <v>259</v>
      </c>
      <c r="J44" s="33" t="s">
        <v>259</v>
      </c>
      <c r="K44" s="33" t="s">
        <v>259</v>
      </c>
      <c r="L44" s="33" t="s">
        <v>259</v>
      </c>
      <c r="M44" s="33" t="s">
        <v>259</v>
      </c>
      <c r="N44" s="33" t="s">
        <v>259</v>
      </c>
      <c r="O44" s="33" t="s">
        <v>259</v>
      </c>
      <c r="P44" s="33" t="s">
        <v>259</v>
      </c>
      <c r="Q44" s="33" t="s">
        <v>259</v>
      </c>
      <c r="R44" s="33" t="s">
        <v>259</v>
      </c>
      <c r="S44" s="33" t="s">
        <v>259</v>
      </c>
      <c r="T44" s="33" t="s">
        <v>259</v>
      </c>
      <c r="U44" s="33" t="s">
        <v>259</v>
      </c>
      <c r="V44" s="33" t="s">
        <v>259</v>
      </c>
      <c r="W44" s="33" t="s">
        <v>259</v>
      </c>
      <c r="X44" s="33" t="s">
        <v>259</v>
      </c>
      <c r="Y44" s="33" t="s">
        <v>259</v>
      </c>
      <c r="Z44" s="33" t="s">
        <v>259</v>
      </c>
      <c r="AA44" s="33" t="s">
        <v>259</v>
      </c>
      <c r="AB44" s="33" t="s">
        <v>259</v>
      </c>
      <c r="AC44" s="33" t="s">
        <v>259</v>
      </c>
      <c r="AD44" s="33" t="s">
        <v>259</v>
      </c>
      <c r="AE44" s="33" t="s">
        <v>259</v>
      </c>
      <c r="AF44" s="33" t="s">
        <v>259</v>
      </c>
      <c r="AG44" s="33" t="s">
        <v>259</v>
      </c>
      <c r="AH44" s="33" t="s">
        <v>259</v>
      </c>
      <c r="AI44" s="33" t="s">
        <v>259</v>
      </c>
      <c r="AJ44" s="33" t="s">
        <v>259</v>
      </c>
      <c r="AK44" s="33" t="s">
        <v>259</v>
      </c>
      <c r="AL44" s="33" t="s">
        <v>259</v>
      </c>
      <c r="AM44" s="33" t="s">
        <v>259</v>
      </c>
      <c r="AN44" s="33">
        <v>0</v>
      </c>
      <c r="AO44" s="33" t="s">
        <v>259</v>
      </c>
      <c r="AP44" s="33">
        <v>0</v>
      </c>
      <c r="AQ44" s="33" t="s">
        <v>259</v>
      </c>
      <c r="AR44" s="33">
        <v>0</v>
      </c>
      <c r="AS44" s="33" t="s">
        <v>259</v>
      </c>
      <c r="AT44" s="33" t="s">
        <v>259</v>
      </c>
      <c r="AU44" s="33">
        <v>0</v>
      </c>
      <c r="AV44" s="33" t="s">
        <v>259</v>
      </c>
      <c r="AW44" s="33">
        <v>0</v>
      </c>
      <c r="AX44" s="33" t="s">
        <v>259</v>
      </c>
      <c r="AY44" s="33">
        <v>0</v>
      </c>
      <c r="AZ44" s="33" t="s">
        <v>259</v>
      </c>
      <c r="BA44" s="33" t="s">
        <v>259</v>
      </c>
      <c r="BB44" s="33">
        <v>0</v>
      </c>
      <c r="BC44" s="33" t="s">
        <v>259</v>
      </c>
      <c r="BD44" s="33" t="s">
        <v>259</v>
      </c>
      <c r="BE44" s="33">
        <v>0</v>
      </c>
      <c r="BF44" s="33" t="s">
        <v>259</v>
      </c>
      <c r="BG44" s="33" t="s">
        <v>259</v>
      </c>
      <c r="BH44" s="33">
        <v>0</v>
      </c>
      <c r="BI44" s="33" t="s">
        <v>259</v>
      </c>
      <c r="BJ44" s="33" t="s">
        <v>259</v>
      </c>
      <c r="BK44" s="33">
        <v>0</v>
      </c>
      <c r="BL44" s="33" t="s">
        <v>259</v>
      </c>
      <c r="BM44" s="33" t="s">
        <v>259</v>
      </c>
      <c r="BN44" s="33">
        <v>0</v>
      </c>
      <c r="BO44" s="33" t="s">
        <v>259</v>
      </c>
      <c r="BP44" s="33">
        <v>0</v>
      </c>
      <c r="BQ44" s="33" t="s">
        <v>259</v>
      </c>
      <c r="BR44" s="33" t="s">
        <v>259</v>
      </c>
      <c r="BS44" s="33" t="s">
        <v>259</v>
      </c>
      <c r="BT44" s="33" t="s">
        <v>259</v>
      </c>
      <c r="BU44" s="33" t="s">
        <v>259</v>
      </c>
      <c r="BV44" s="33" t="s">
        <v>259</v>
      </c>
      <c r="BW44" s="33" t="s">
        <v>259</v>
      </c>
      <c r="BX44" s="33" t="s">
        <v>259</v>
      </c>
      <c r="BY44" s="33" t="s">
        <v>259</v>
      </c>
      <c r="BZ44" s="33" t="s">
        <v>259</v>
      </c>
      <c r="CA44" s="33" t="s">
        <v>259</v>
      </c>
      <c r="CB44" s="33" t="s">
        <v>259</v>
      </c>
      <c r="CC44" s="33" t="s">
        <v>259</v>
      </c>
      <c r="CD44" s="33" t="s">
        <v>259</v>
      </c>
      <c r="CE44" s="33" t="s">
        <v>259</v>
      </c>
      <c r="CF44" s="33" t="s">
        <v>259</v>
      </c>
      <c r="CG44" s="33" t="s">
        <v>259</v>
      </c>
      <c r="CH44" s="33" t="s">
        <v>259</v>
      </c>
      <c r="CI44" s="33" t="s">
        <v>259</v>
      </c>
      <c r="CJ44" s="33" t="s">
        <v>259</v>
      </c>
      <c r="CK44" s="33" t="s">
        <v>259</v>
      </c>
      <c r="CL44" s="33" t="s">
        <v>259</v>
      </c>
      <c r="CM44" s="33" t="s">
        <v>259</v>
      </c>
      <c r="CN44" s="33" t="s">
        <v>259</v>
      </c>
      <c r="CO44" s="33" t="s">
        <v>259</v>
      </c>
      <c r="CP44" s="33" t="s">
        <v>259</v>
      </c>
      <c r="CQ44" s="33" t="s">
        <v>259</v>
      </c>
      <c r="CR44" s="33" t="s">
        <v>259</v>
      </c>
      <c r="CS44" s="33" t="s">
        <v>259</v>
      </c>
      <c r="CT44" s="33" t="s">
        <v>259</v>
      </c>
      <c r="CU44" s="33">
        <v>0</v>
      </c>
      <c r="CV44" s="33" t="s">
        <v>259</v>
      </c>
      <c r="CW44" s="33" t="s">
        <v>259</v>
      </c>
      <c r="CX44" s="33">
        <v>0</v>
      </c>
      <c r="CY44" s="33" t="s">
        <v>259</v>
      </c>
      <c r="CZ44" s="33" t="s">
        <v>259</v>
      </c>
      <c r="DA44" s="33">
        <v>0.66359999999999997</v>
      </c>
      <c r="DB44" s="33" t="s">
        <v>259</v>
      </c>
      <c r="DC44" s="33" t="s">
        <v>259</v>
      </c>
      <c r="DD44" s="33" t="s">
        <v>259</v>
      </c>
      <c r="DE44" s="33" t="s">
        <v>259</v>
      </c>
      <c r="DF44" s="33" t="s">
        <v>259</v>
      </c>
      <c r="DG44" s="33">
        <v>0</v>
      </c>
      <c r="DH44" s="33" t="s">
        <v>259</v>
      </c>
      <c r="DI44" s="33" t="s">
        <v>259</v>
      </c>
      <c r="DJ44" s="33">
        <v>9.3577999999999992</v>
      </c>
      <c r="DK44" s="33" t="s">
        <v>259</v>
      </c>
      <c r="DL44" s="33" t="s">
        <v>259</v>
      </c>
      <c r="DM44" s="33">
        <v>6.4843999999999999</v>
      </c>
      <c r="DN44" s="33" t="s">
        <v>259</v>
      </c>
      <c r="DO44" s="33">
        <v>7.1597999999999997</v>
      </c>
      <c r="DP44" s="33" t="s">
        <v>259</v>
      </c>
      <c r="DQ44" s="33">
        <v>8.4773999999999994</v>
      </c>
      <c r="DR44" s="33" t="s">
        <v>259</v>
      </c>
      <c r="DS44" s="33" t="s">
        <v>259</v>
      </c>
      <c r="DT44" s="33">
        <v>9.5280000000000005</v>
      </c>
      <c r="DU44" s="33" t="s">
        <v>259</v>
      </c>
      <c r="DV44" s="33" t="s">
        <v>259</v>
      </c>
      <c r="DW44" s="33">
        <v>8.6123999999999992</v>
      </c>
      <c r="DX44" s="33" t="s">
        <v>259</v>
      </c>
      <c r="DY44" s="33" t="s">
        <v>259</v>
      </c>
      <c r="DZ44" s="33">
        <v>8.8804999999999996</v>
      </c>
      <c r="EA44" s="33" t="s">
        <v>259</v>
      </c>
      <c r="EB44" s="33" t="s">
        <v>259</v>
      </c>
      <c r="EC44" s="33">
        <v>7.9832999999999998</v>
      </c>
      <c r="ED44" s="33" t="s">
        <v>259</v>
      </c>
      <c r="EE44" s="33" t="s">
        <v>259</v>
      </c>
      <c r="EF44" s="33">
        <v>7.1323999999999996</v>
      </c>
      <c r="EG44" s="33">
        <v>6.4286000000000003</v>
      </c>
      <c r="EH44" s="33" t="s">
        <v>259</v>
      </c>
      <c r="EI44" s="33" t="s">
        <v>259</v>
      </c>
      <c r="EJ44" s="33">
        <v>5.5514999999999999</v>
      </c>
      <c r="EK44" s="33" t="s">
        <v>259</v>
      </c>
      <c r="EL44" s="33">
        <v>0</v>
      </c>
      <c r="EM44" s="33" t="s">
        <v>259</v>
      </c>
      <c r="EN44" s="33" t="s">
        <v>259</v>
      </c>
      <c r="EO44" s="33">
        <v>0</v>
      </c>
      <c r="EP44" s="33" t="s">
        <v>259</v>
      </c>
      <c r="EQ44" s="33">
        <v>0</v>
      </c>
      <c r="ER44" s="33" t="s">
        <v>259</v>
      </c>
      <c r="ES44" s="33" t="s">
        <v>259</v>
      </c>
      <c r="ET44" s="33">
        <v>6.7652999999999999</v>
      </c>
      <c r="EU44" s="33" t="s">
        <v>259</v>
      </c>
      <c r="EV44" s="33" t="s">
        <v>259</v>
      </c>
      <c r="EW44" s="33" t="s">
        <v>259</v>
      </c>
      <c r="EX44" s="33">
        <v>0</v>
      </c>
      <c r="EY44" s="33" t="s">
        <v>259</v>
      </c>
      <c r="EZ44" s="33" t="s">
        <v>259</v>
      </c>
      <c r="FA44" s="33">
        <v>0</v>
      </c>
      <c r="FB44" s="33" t="s">
        <v>259</v>
      </c>
      <c r="FC44" s="33">
        <v>0</v>
      </c>
      <c r="FD44" s="33" t="s">
        <v>259</v>
      </c>
      <c r="FE44" s="33" t="s">
        <v>259</v>
      </c>
      <c r="FF44" s="33">
        <v>0</v>
      </c>
      <c r="FG44" s="33" t="s">
        <v>259</v>
      </c>
      <c r="FH44" s="33" t="s">
        <v>259</v>
      </c>
      <c r="FI44" s="33">
        <v>0</v>
      </c>
      <c r="FJ44" s="33" t="s">
        <v>259</v>
      </c>
      <c r="FK44" s="33" t="s">
        <v>259</v>
      </c>
      <c r="FL44" s="33">
        <v>0</v>
      </c>
      <c r="FM44" s="33" t="s">
        <v>259</v>
      </c>
      <c r="FN44" s="33">
        <v>0</v>
      </c>
      <c r="FO44" s="33" t="s">
        <v>259</v>
      </c>
      <c r="FP44" s="33">
        <v>0</v>
      </c>
      <c r="FQ44" s="33" t="s">
        <v>259</v>
      </c>
      <c r="FR44" s="33">
        <v>0</v>
      </c>
      <c r="FS44" s="33" t="s">
        <v>259</v>
      </c>
      <c r="FT44" s="33" t="s">
        <v>259</v>
      </c>
      <c r="FU44" s="33">
        <v>0</v>
      </c>
      <c r="FV44" s="33" t="s">
        <v>259</v>
      </c>
      <c r="FW44" s="33" t="s">
        <v>259</v>
      </c>
      <c r="FX44" s="33">
        <v>0</v>
      </c>
      <c r="FY44" s="33" t="s">
        <v>259</v>
      </c>
      <c r="FZ44" s="33" t="s">
        <v>259</v>
      </c>
      <c r="GA44" s="33">
        <v>0</v>
      </c>
      <c r="GB44" s="33" t="s">
        <v>259</v>
      </c>
      <c r="GC44" s="33" t="s">
        <v>259</v>
      </c>
      <c r="GD44" s="33" t="s">
        <v>259</v>
      </c>
      <c r="GE44" s="33" t="s">
        <v>259</v>
      </c>
      <c r="GF44" s="33" t="s">
        <v>259</v>
      </c>
      <c r="GG44" s="33" t="s">
        <v>259</v>
      </c>
      <c r="GH44" s="33" t="s">
        <v>259</v>
      </c>
      <c r="GI44" s="33" t="s">
        <v>259</v>
      </c>
    </row>
    <row r="45" spans="1:191" ht="15.75" thickBot="1" x14ac:dyDescent="0.3">
      <c r="A45" s="42"/>
      <c r="B45" s="31" t="s">
        <v>252</v>
      </c>
      <c r="C45" s="31" t="s">
        <v>285</v>
      </c>
      <c r="D45" s="13" t="s">
        <v>294</v>
      </c>
      <c r="E45" s="33" t="s">
        <v>259</v>
      </c>
      <c r="F45" s="33" t="s">
        <v>259</v>
      </c>
      <c r="G45" s="33" t="s">
        <v>259</v>
      </c>
      <c r="H45" s="33" t="s">
        <v>259</v>
      </c>
      <c r="I45" s="33" t="s">
        <v>259</v>
      </c>
      <c r="J45" s="33" t="s">
        <v>259</v>
      </c>
      <c r="K45" s="33" t="s">
        <v>259</v>
      </c>
      <c r="L45" s="33" t="s">
        <v>259</v>
      </c>
      <c r="M45" s="33" t="s">
        <v>259</v>
      </c>
      <c r="N45" s="33" t="s">
        <v>259</v>
      </c>
      <c r="O45" s="33" t="s">
        <v>259</v>
      </c>
      <c r="P45" s="33" t="s">
        <v>259</v>
      </c>
      <c r="Q45" s="33" t="s">
        <v>259</v>
      </c>
      <c r="R45" s="33" t="s">
        <v>259</v>
      </c>
      <c r="S45" s="33" t="s">
        <v>259</v>
      </c>
      <c r="T45" s="33" t="s">
        <v>259</v>
      </c>
      <c r="U45" s="33" t="s">
        <v>259</v>
      </c>
      <c r="V45" s="33" t="s">
        <v>259</v>
      </c>
      <c r="W45" s="33" t="s">
        <v>259</v>
      </c>
      <c r="X45" s="33" t="s">
        <v>259</v>
      </c>
      <c r="Y45" s="33" t="s">
        <v>259</v>
      </c>
      <c r="Z45" s="33" t="s">
        <v>259</v>
      </c>
      <c r="AA45" s="33" t="s">
        <v>259</v>
      </c>
      <c r="AB45" s="33" t="s">
        <v>259</v>
      </c>
      <c r="AC45" s="33" t="s">
        <v>259</v>
      </c>
      <c r="AD45" s="33" t="s">
        <v>259</v>
      </c>
      <c r="AE45" s="33" t="s">
        <v>259</v>
      </c>
      <c r="AF45" s="33" t="s">
        <v>259</v>
      </c>
      <c r="AG45" s="33" t="s">
        <v>259</v>
      </c>
      <c r="AH45" s="33" t="s">
        <v>259</v>
      </c>
      <c r="AI45" s="33" t="s">
        <v>259</v>
      </c>
      <c r="AJ45" s="33" t="s">
        <v>259</v>
      </c>
      <c r="AK45" s="33" t="s">
        <v>259</v>
      </c>
      <c r="AL45" s="33" t="s">
        <v>259</v>
      </c>
      <c r="AM45" s="33" t="s">
        <v>259</v>
      </c>
      <c r="AN45" s="33">
        <v>6.0308000000000002</v>
      </c>
      <c r="AO45" s="33" t="s">
        <v>259</v>
      </c>
      <c r="AP45" s="33">
        <v>2.5314999999999999</v>
      </c>
      <c r="AQ45" s="33" t="s">
        <v>259</v>
      </c>
      <c r="AR45" s="33">
        <v>1.4380999999999999</v>
      </c>
      <c r="AS45" s="33" t="s">
        <v>259</v>
      </c>
      <c r="AT45" s="33" t="s">
        <v>259</v>
      </c>
      <c r="AU45" s="33">
        <v>1.9464999999999999</v>
      </c>
      <c r="AV45" s="33" t="s">
        <v>259</v>
      </c>
      <c r="AW45" s="33">
        <v>5.5118</v>
      </c>
      <c r="AX45" s="33" t="s">
        <v>259</v>
      </c>
      <c r="AY45" s="33">
        <v>5.7801999999999998</v>
      </c>
      <c r="AZ45" s="33" t="s">
        <v>259</v>
      </c>
      <c r="BA45" s="33" t="s">
        <v>259</v>
      </c>
      <c r="BB45" s="33">
        <v>5.5296000000000003</v>
      </c>
      <c r="BC45" s="33" t="s">
        <v>259</v>
      </c>
      <c r="BD45" s="33" t="s">
        <v>259</v>
      </c>
      <c r="BE45" s="33">
        <v>1.9926999999999999</v>
      </c>
      <c r="BF45" s="33" t="s">
        <v>259</v>
      </c>
      <c r="BG45" s="33" t="s">
        <v>259</v>
      </c>
      <c r="BH45" s="33">
        <v>0</v>
      </c>
      <c r="BI45" s="33" t="s">
        <v>259</v>
      </c>
      <c r="BJ45" s="33" t="s">
        <v>259</v>
      </c>
      <c r="BK45" s="33">
        <v>0</v>
      </c>
      <c r="BL45" s="33" t="s">
        <v>259</v>
      </c>
      <c r="BM45" s="33" t="s">
        <v>259</v>
      </c>
      <c r="BN45" s="33">
        <v>0</v>
      </c>
      <c r="BO45" s="33" t="s">
        <v>259</v>
      </c>
      <c r="BP45" s="33">
        <v>0</v>
      </c>
      <c r="BQ45" s="33" t="s">
        <v>259</v>
      </c>
      <c r="BR45" s="33" t="s">
        <v>259</v>
      </c>
      <c r="BS45" s="33" t="s">
        <v>259</v>
      </c>
      <c r="BT45" s="33" t="s">
        <v>259</v>
      </c>
      <c r="BU45" s="33" t="s">
        <v>259</v>
      </c>
      <c r="BV45" s="33" t="s">
        <v>259</v>
      </c>
      <c r="BW45" s="33" t="s">
        <v>259</v>
      </c>
      <c r="BX45" s="33" t="s">
        <v>259</v>
      </c>
      <c r="BY45" s="33" t="s">
        <v>259</v>
      </c>
      <c r="BZ45" s="33" t="s">
        <v>259</v>
      </c>
      <c r="CA45" s="33" t="s">
        <v>259</v>
      </c>
      <c r="CB45" s="33" t="s">
        <v>259</v>
      </c>
      <c r="CC45" s="33" t="s">
        <v>259</v>
      </c>
      <c r="CD45" s="33" t="s">
        <v>259</v>
      </c>
      <c r="CE45" s="33" t="s">
        <v>259</v>
      </c>
      <c r="CF45" s="33" t="s">
        <v>259</v>
      </c>
      <c r="CG45" s="33" t="s">
        <v>259</v>
      </c>
      <c r="CH45" s="33" t="s">
        <v>259</v>
      </c>
      <c r="CI45" s="33" t="s">
        <v>259</v>
      </c>
      <c r="CJ45" s="33" t="s">
        <v>259</v>
      </c>
      <c r="CK45" s="33" t="s">
        <v>259</v>
      </c>
      <c r="CL45" s="33" t="s">
        <v>259</v>
      </c>
      <c r="CM45" s="33" t="s">
        <v>259</v>
      </c>
      <c r="CN45" s="33" t="s">
        <v>259</v>
      </c>
      <c r="CO45" s="33" t="s">
        <v>259</v>
      </c>
      <c r="CP45" s="33" t="s">
        <v>259</v>
      </c>
      <c r="CQ45" s="33" t="s">
        <v>259</v>
      </c>
      <c r="CR45" s="33" t="s">
        <v>259</v>
      </c>
      <c r="CS45" s="33" t="s">
        <v>259</v>
      </c>
      <c r="CT45" s="33" t="s">
        <v>259</v>
      </c>
      <c r="CU45" s="33">
        <v>0</v>
      </c>
      <c r="CV45" s="33" t="s">
        <v>259</v>
      </c>
      <c r="CW45" s="33" t="s">
        <v>259</v>
      </c>
      <c r="CX45" s="33">
        <v>0</v>
      </c>
      <c r="CY45" s="33" t="s">
        <v>259</v>
      </c>
      <c r="CZ45" s="33" t="s">
        <v>259</v>
      </c>
      <c r="DA45" s="33">
        <v>0.66359999999999997</v>
      </c>
      <c r="DB45" s="33" t="s">
        <v>259</v>
      </c>
      <c r="DC45" s="33" t="s">
        <v>259</v>
      </c>
      <c r="DD45" s="33" t="s">
        <v>259</v>
      </c>
      <c r="DE45" s="33" t="s">
        <v>259</v>
      </c>
      <c r="DF45" s="33" t="s">
        <v>259</v>
      </c>
      <c r="DG45" s="33">
        <v>0</v>
      </c>
      <c r="DH45" s="33" t="s">
        <v>259</v>
      </c>
      <c r="DI45" s="33" t="s">
        <v>259</v>
      </c>
      <c r="DJ45" s="33">
        <v>11.4215</v>
      </c>
      <c r="DK45" s="33" t="s">
        <v>259</v>
      </c>
      <c r="DL45" s="33" t="s">
        <v>259</v>
      </c>
      <c r="DM45" s="33">
        <v>8.3972999999999995</v>
      </c>
      <c r="DN45" s="33" t="s">
        <v>259</v>
      </c>
      <c r="DO45" s="33">
        <v>9.2718000000000007</v>
      </c>
      <c r="DP45" s="33" t="s">
        <v>259</v>
      </c>
      <c r="DQ45" s="33">
        <v>10.978400000000001</v>
      </c>
      <c r="DR45" s="33" t="s">
        <v>259</v>
      </c>
      <c r="DS45" s="33" t="s">
        <v>259</v>
      </c>
      <c r="DT45" s="33">
        <v>12.338900000000001</v>
      </c>
      <c r="DU45" s="33" t="s">
        <v>259</v>
      </c>
      <c r="DV45" s="33" t="s">
        <v>259</v>
      </c>
      <c r="DW45" s="33">
        <v>11.1533</v>
      </c>
      <c r="DX45" s="33" t="s">
        <v>259</v>
      </c>
      <c r="DY45" s="33" t="s">
        <v>259</v>
      </c>
      <c r="DZ45" s="33">
        <v>11.500400000000001</v>
      </c>
      <c r="EA45" s="33" t="s">
        <v>259</v>
      </c>
      <c r="EB45" s="33" t="s">
        <v>259</v>
      </c>
      <c r="EC45" s="33">
        <v>10.3391</v>
      </c>
      <c r="ED45" s="33" t="s">
        <v>259</v>
      </c>
      <c r="EE45" s="33" t="s">
        <v>259</v>
      </c>
      <c r="EF45" s="33">
        <v>9.2368000000000006</v>
      </c>
      <c r="EG45" s="33">
        <v>6.4286000000000003</v>
      </c>
      <c r="EH45" s="33" t="s">
        <v>259</v>
      </c>
      <c r="EI45" s="33" t="s">
        <v>259</v>
      </c>
      <c r="EJ45" s="33">
        <v>7.1891999999999996</v>
      </c>
      <c r="EK45" s="33" t="s">
        <v>259</v>
      </c>
      <c r="EL45" s="33">
        <v>0</v>
      </c>
      <c r="EM45" s="33" t="s">
        <v>259</v>
      </c>
      <c r="EN45" s="33" t="s">
        <v>259</v>
      </c>
      <c r="EO45" s="33">
        <v>0</v>
      </c>
      <c r="EP45" s="33" t="s">
        <v>259</v>
      </c>
      <c r="EQ45" s="33">
        <v>0</v>
      </c>
      <c r="ER45" s="33" t="s">
        <v>259</v>
      </c>
      <c r="ES45" s="33" t="s">
        <v>259</v>
      </c>
      <c r="ET45" s="33">
        <v>9.5985999999999994</v>
      </c>
      <c r="EU45" s="33" t="s">
        <v>259</v>
      </c>
      <c r="EV45" s="33" t="s">
        <v>259</v>
      </c>
      <c r="EW45" s="33" t="s">
        <v>259</v>
      </c>
      <c r="EX45" s="33">
        <v>0</v>
      </c>
      <c r="EY45" s="33" t="s">
        <v>259</v>
      </c>
      <c r="EZ45" s="33" t="s">
        <v>259</v>
      </c>
      <c r="FA45" s="33">
        <v>0</v>
      </c>
      <c r="FB45" s="33" t="s">
        <v>259</v>
      </c>
      <c r="FC45" s="33">
        <v>0</v>
      </c>
      <c r="FD45" s="33" t="s">
        <v>259</v>
      </c>
      <c r="FE45" s="33" t="s">
        <v>259</v>
      </c>
      <c r="FF45" s="33">
        <v>0</v>
      </c>
      <c r="FG45" s="33" t="s">
        <v>259</v>
      </c>
      <c r="FH45" s="33" t="s">
        <v>259</v>
      </c>
      <c r="FI45" s="33">
        <v>0</v>
      </c>
      <c r="FJ45" s="33" t="s">
        <v>259</v>
      </c>
      <c r="FK45" s="33" t="s">
        <v>259</v>
      </c>
      <c r="FL45" s="33">
        <v>0</v>
      </c>
      <c r="FM45" s="33" t="s">
        <v>259</v>
      </c>
      <c r="FN45" s="33">
        <v>0</v>
      </c>
      <c r="FO45" s="33" t="s">
        <v>259</v>
      </c>
      <c r="FP45" s="33">
        <v>0</v>
      </c>
      <c r="FQ45" s="33" t="s">
        <v>259</v>
      </c>
      <c r="FR45" s="33">
        <v>0</v>
      </c>
      <c r="FS45" s="33" t="s">
        <v>259</v>
      </c>
      <c r="FT45" s="33" t="s">
        <v>259</v>
      </c>
      <c r="FU45" s="33">
        <v>0</v>
      </c>
      <c r="FV45" s="33" t="s">
        <v>259</v>
      </c>
      <c r="FW45" s="33" t="s">
        <v>259</v>
      </c>
      <c r="FX45" s="33">
        <v>0</v>
      </c>
      <c r="FY45" s="33" t="s">
        <v>259</v>
      </c>
      <c r="FZ45" s="33" t="s">
        <v>259</v>
      </c>
      <c r="GA45" s="33">
        <v>0</v>
      </c>
      <c r="GB45" s="33" t="s">
        <v>259</v>
      </c>
      <c r="GC45" s="33" t="s">
        <v>259</v>
      </c>
      <c r="GD45" s="33" t="s">
        <v>259</v>
      </c>
      <c r="GE45" s="33" t="s">
        <v>259</v>
      </c>
      <c r="GF45" s="33" t="s">
        <v>259</v>
      </c>
      <c r="GG45" s="33" t="s">
        <v>259</v>
      </c>
      <c r="GH45" s="33" t="s">
        <v>259</v>
      </c>
      <c r="GI45" s="33" t="s">
        <v>259</v>
      </c>
    </row>
    <row r="46" spans="1:191" ht="15.75" thickBot="1" x14ac:dyDescent="0.3">
      <c r="A46" s="43"/>
      <c r="B46" s="31" t="s">
        <v>254</v>
      </c>
      <c r="C46" s="31" t="s">
        <v>285</v>
      </c>
      <c r="D46" s="13" t="s">
        <v>295</v>
      </c>
      <c r="E46" s="33" t="s">
        <v>259</v>
      </c>
      <c r="F46" s="33" t="s">
        <v>259</v>
      </c>
      <c r="G46" s="33" t="s">
        <v>259</v>
      </c>
      <c r="H46" s="33" t="s">
        <v>259</v>
      </c>
      <c r="I46" s="33" t="s">
        <v>259</v>
      </c>
      <c r="J46" s="33" t="s">
        <v>259</v>
      </c>
      <c r="K46" s="33" t="s">
        <v>259</v>
      </c>
      <c r="L46" s="33" t="s">
        <v>259</v>
      </c>
      <c r="M46" s="33" t="s">
        <v>259</v>
      </c>
      <c r="N46" s="33" t="s">
        <v>259</v>
      </c>
      <c r="O46" s="33" t="s">
        <v>259</v>
      </c>
      <c r="P46" s="33" t="s">
        <v>259</v>
      </c>
      <c r="Q46" s="33" t="s">
        <v>259</v>
      </c>
      <c r="R46" s="33" t="s">
        <v>259</v>
      </c>
      <c r="S46" s="33" t="s">
        <v>259</v>
      </c>
      <c r="T46" s="33" t="s">
        <v>259</v>
      </c>
      <c r="U46" s="33" t="s">
        <v>259</v>
      </c>
      <c r="V46" s="33" t="s">
        <v>259</v>
      </c>
      <c r="W46" s="33" t="s">
        <v>259</v>
      </c>
      <c r="X46" s="33" t="s">
        <v>259</v>
      </c>
      <c r="Y46" s="33" t="s">
        <v>259</v>
      </c>
      <c r="Z46" s="33" t="s">
        <v>259</v>
      </c>
      <c r="AA46" s="33" t="s">
        <v>259</v>
      </c>
      <c r="AB46" s="33" t="s">
        <v>259</v>
      </c>
      <c r="AC46" s="33" t="s">
        <v>259</v>
      </c>
      <c r="AD46" s="33" t="s">
        <v>259</v>
      </c>
      <c r="AE46" s="33" t="s">
        <v>259</v>
      </c>
      <c r="AF46" s="33" t="s">
        <v>259</v>
      </c>
      <c r="AG46" s="33" t="s">
        <v>259</v>
      </c>
      <c r="AH46" s="33" t="s">
        <v>259</v>
      </c>
      <c r="AI46" s="33" t="s">
        <v>259</v>
      </c>
      <c r="AJ46" s="33" t="s">
        <v>259</v>
      </c>
      <c r="AK46" s="33" t="s">
        <v>259</v>
      </c>
      <c r="AL46" s="33">
        <v>5</v>
      </c>
      <c r="AM46" s="33" t="s">
        <v>259</v>
      </c>
      <c r="AN46" s="33">
        <v>5</v>
      </c>
      <c r="AO46" s="33" t="s">
        <v>259</v>
      </c>
      <c r="AP46" s="33">
        <v>5</v>
      </c>
      <c r="AQ46" s="33" t="s">
        <v>259</v>
      </c>
      <c r="AR46" s="33">
        <v>5</v>
      </c>
      <c r="AS46" s="33" t="s">
        <v>259</v>
      </c>
      <c r="AT46" s="33" t="s">
        <v>259</v>
      </c>
      <c r="AU46" s="33">
        <v>5</v>
      </c>
      <c r="AV46" s="33" t="s">
        <v>259</v>
      </c>
      <c r="AW46" s="33">
        <v>5</v>
      </c>
      <c r="AX46" s="33" t="s">
        <v>259</v>
      </c>
      <c r="AY46" s="33">
        <v>5</v>
      </c>
      <c r="AZ46" s="33" t="s">
        <v>259</v>
      </c>
      <c r="BA46" s="33" t="s">
        <v>259</v>
      </c>
      <c r="BB46" s="33">
        <v>5</v>
      </c>
      <c r="BC46" s="33" t="s">
        <v>259</v>
      </c>
      <c r="BD46" s="33" t="s">
        <v>259</v>
      </c>
      <c r="BE46" s="33">
        <v>5</v>
      </c>
      <c r="BF46" s="33" t="s">
        <v>259</v>
      </c>
      <c r="BG46" s="33" t="s">
        <v>259</v>
      </c>
      <c r="BH46" s="33">
        <v>5</v>
      </c>
      <c r="BI46" s="33" t="s">
        <v>259</v>
      </c>
      <c r="BJ46" s="33" t="s">
        <v>259</v>
      </c>
      <c r="BK46" s="33">
        <v>5</v>
      </c>
      <c r="BL46" s="33" t="s">
        <v>259</v>
      </c>
      <c r="BM46" s="33" t="s">
        <v>259</v>
      </c>
      <c r="BN46" s="33">
        <v>5</v>
      </c>
      <c r="BO46" s="33" t="s">
        <v>259</v>
      </c>
      <c r="BP46" s="33">
        <v>5</v>
      </c>
      <c r="BQ46" s="33" t="s">
        <v>259</v>
      </c>
      <c r="BR46" s="33" t="s">
        <v>259</v>
      </c>
      <c r="BS46" s="33" t="s">
        <v>259</v>
      </c>
      <c r="BT46" s="33" t="s">
        <v>259</v>
      </c>
      <c r="BU46" s="33" t="s">
        <v>259</v>
      </c>
      <c r="BV46" s="33" t="s">
        <v>259</v>
      </c>
      <c r="BW46" s="33" t="s">
        <v>259</v>
      </c>
      <c r="BX46" s="33" t="s">
        <v>259</v>
      </c>
      <c r="BY46" s="33" t="s">
        <v>259</v>
      </c>
      <c r="BZ46" s="33" t="s">
        <v>259</v>
      </c>
      <c r="CA46" s="33" t="s">
        <v>259</v>
      </c>
      <c r="CB46" s="33" t="s">
        <v>259</v>
      </c>
      <c r="CC46" s="33" t="s">
        <v>259</v>
      </c>
      <c r="CD46" s="33" t="s">
        <v>259</v>
      </c>
      <c r="CE46" s="33" t="s">
        <v>259</v>
      </c>
      <c r="CF46" s="33" t="s">
        <v>259</v>
      </c>
      <c r="CG46" s="33" t="s">
        <v>259</v>
      </c>
      <c r="CH46" s="33" t="s">
        <v>259</v>
      </c>
      <c r="CI46" s="33" t="s">
        <v>259</v>
      </c>
      <c r="CJ46" s="33" t="s">
        <v>259</v>
      </c>
      <c r="CK46" s="33" t="s">
        <v>259</v>
      </c>
      <c r="CL46" s="33" t="s">
        <v>259</v>
      </c>
      <c r="CM46" s="33" t="s">
        <v>259</v>
      </c>
      <c r="CN46" s="33" t="s">
        <v>259</v>
      </c>
      <c r="CO46" s="33" t="s">
        <v>259</v>
      </c>
      <c r="CP46" s="33" t="s">
        <v>259</v>
      </c>
      <c r="CQ46" s="33" t="s">
        <v>259</v>
      </c>
      <c r="CR46" s="33" t="s">
        <v>259</v>
      </c>
      <c r="CS46" s="33" t="s">
        <v>259</v>
      </c>
      <c r="CT46" s="33" t="s">
        <v>259</v>
      </c>
      <c r="CU46" s="33" t="s">
        <v>259</v>
      </c>
      <c r="CV46" s="33" t="s">
        <v>259</v>
      </c>
      <c r="CW46" s="33" t="s">
        <v>259</v>
      </c>
      <c r="CX46" s="33" t="s">
        <v>259</v>
      </c>
      <c r="CY46" s="33" t="s">
        <v>259</v>
      </c>
      <c r="CZ46" s="33" t="s">
        <v>259</v>
      </c>
      <c r="DA46" s="33" t="s">
        <v>259</v>
      </c>
      <c r="DB46" s="33" t="s">
        <v>259</v>
      </c>
      <c r="DC46" s="33" t="s">
        <v>259</v>
      </c>
      <c r="DD46" s="33" t="s">
        <v>259</v>
      </c>
      <c r="DE46" s="33" t="s">
        <v>259</v>
      </c>
      <c r="DF46" s="33" t="s">
        <v>259</v>
      </c>
      <c r="DG46" s="33">
        <v>5</v>
      </c>
      <c r="DH46" s="33" t="s">
        <v>259</v>
      </c>
      <c r="DI46" s="33" t="s">
        <v>259</v>
      </c>
      <c r="DJ46" s="33">
        <v>5</v>
      </c>
      <c r="DK46" s="33" t="s">
        <v>259</v>
      </c>
      <c r="DL46" s="33" t="s">
        <v>259</v>
      </c>
      <c r="DM46" s="33">
        <v>5</v>
      </c>
      <c r="DN46" s="33" t="s">
        <v>259</v>
      </c>
      <c r="DO46" s="33">
        <v>5</v>
      </c>
      <c r="DP46" s="33" t="s">
        <v>259</v>
      </c>
      <c r="DQ46" s="33">
        <v>5.7728000000000002</v>
      </c>
      <c r="DR46" s="33" t="s">
        <v>259</v>
      </c>
      <c r="DS46" s="33">
        <v>6.3231999999999999</v>
      </c>
      <c r="DT46" s="33">
        <v>6.6574</v>
      </c>
      <c r="DU46" s="33" t="s">
        <v>259</v>
      </c>
      <c r="DV46" s="33">
        <v>5</v>
      </c>
      <c r="DW46" s="33">
        <v>5.8905000000000003</v>
      </c>
      <c r="DX46" s="33" t="s">
        <v>259</v>
      </c>
      <c r="DY46" s="33">
        <v>6.6627000000000001</v>
      </c>
      <c r="DZ46" s="33">
        <v>6.0743999999999998</v>
      </c>
      <c r="EA46" s="33" t="s">
        <v>259</v>
      </c>
      <c r="EB46" s="33">
        <v>5.5170000000000003</v>
      </c>
      <c r="EC46" s="33">
        <v>5.7511000000000001</v>
      </c>
      <c r="ED46" s="33" t="s">
        <v>259</v>
      </c>
      <c r="EE46" s="33" t="s">
        <v>259</v>
      </c>
      <c r="EF46" s="33">
        <v>5</v>
      </c>
      <c r="EG46" s="33">
        <v>5</v>
      </c>
      <c r="EH46" s="33" t="s">
        <v>259</v>
      </c>
      <c r="EI46" s="33">
        <v>5</v>
      </c>
      <c r="EJ46" s="33">
        <v>5</v>
      </c>
      <c r="EK46" s="33" t="s">
        <v>259</v>
      </c>
      <c r="EL46" s="33">
        <v>5</v>
      </c>
      <c r="EM46" s="33" t="s">
        <v>259</v>
      </c>
      <c r="EN46" s="33">
        <v>5</v>
      </c>
      <c r="EO46" s="33">
        <v>5</v>
      </c>
      <c r="EP46" s="33" t="s">
        <v>259</v>
      </c>
      <c r="EQ46" s="33">
        <v>5</v>
      </c>
      <c r="ER46" s="33" t="s">
        <v>259</v>
      </c>
      <c r="ES46" s="33">
        <v>5</v>
      </c>
      <c r="ET46" s="33">
        <v>5</v>
      </c>
      <c r="EU46" s="33" t="s">
        <v>259</v>
      </c>
      <c r="EV46" s="33" t="s">
        <v>259</v>
      </c>
      <c r="EW46" s="33">
        <v>5</v>
      </c>
      <c r="EX46" s="33">
        <v>5</v>
      </c>
      <c r="EY46" s="33" t="s">
        <v>259</v>
      </c>
      <c r="EZ46" s="33">
        <v>5</v>
      </c>
      <c r="FA46" s="33">
        <v>5</v>
      </c>
      <c r="FB46" s="33">
        <v>5</v>
      </c>
      <c r="FC46" s="33">
        <v>5</v>
      </c>
      <c r="FD46" s="33" t="s">
        <v>259</v>
      </c>
      <c r="FE46" s="33">
        <v>5</v>
      </c>
      <c r="FF46" s="33">
        <v>5</v>
      </c>
      <c r="FG46" s="33" t="s">
        <v>259</v>
      </c>
      <c r="FH46" s="33">
        <v>5</v>
      </c>
      <c r="FI46" s="33">
        <v>5</v>
      </c>
      <c r="FJ46" s="33" t="s">
        <v>259</v>
      </c>
      <c r="FK46" s="33">
        <v>5</v>
      </c>
      <c r="FL46" s="33">
        <v>5</v>
      </c>
      <c r="FM46" s="33">
        <v>5</v>
      </c>
      <c r="FN46" s="33">
        <v>5</v>
      </c>
      <c r="FO46" s="33">
        <v>5</v>
      </c>
      <c r="FP46" s="33">
        <v>5</v>
      </c>
      <c r="FQ46" s="33">
        <v>5</v>
      </c>
      <c r="FR46" s="33">
        <v>5</v>
      </c>
      <c r="FS46" s="33" t="s">
        <v>259</v>
      </c>
      <c r="FT46" s="33">
        <v>5</v>
      </c>
      <c r="FU46" s="33">
        <v>5</v>
      </c>
      <c r="FV46" s="33" t="s">
        <v>259</v>
      </c>
      <c r="FW46" s="33">
        <v>5</v>
      </c>
      <c r="FX46" s="33">
        <v>5</v>
      </c>
      <c r="FY46" s="33" t="s">
        <v>259</v>
      </c>
      <c r="FZ46" s="33">
        <v>5</v>
      </c>
      <c r="GA46" s="33">
        <v>5</v>
      </c>
      <c r="GB46" s="33" t="s">
        <v>259</v>
      </c>
      <c r="GC46" s="33">
        <v>5</v>
      </c>
      <c r="GD46" s="33">
        <v>5</v>
      </c>
      <c r="GE46" s="33" t="s">
        <v>259</v>
      </c>
      <c r="GF46" s="33">
        <v>5</v>
      </c>
      <c r="GG46" s="33" t="s">
        <v>259</v>
      </c>
      <c r="GH46" s="33" t="s">
        <v>259</v>
      </c>
      <c r="GI46" s="33" t="s">
        <v>259</v>
      </c>
    </row>
    <row r="47" spans="1:191" ht="15.75" thickBot="1" x14ac:dyDescent="0.3">
      <c r="A47" s="44" t="s">
        <v>296</v>
      </c>
      <c r="B47" s="12"/>
      <c r="C47" s="13" t="s">
        <v>271</v>
      </c>
      <c r="D47" s="13" t="s">
        <v>297</v>
      </c>
      <c r="E47" s="45">
        <v>28138.5</v>
      </c>
      <c r="F47" s="45">
        <v>8825.1299999999992</v>
      </c>
      <c r="G47" s="45">
        <v>23502.44</v>
      </c>
      <c r="H47" s="45">
        <v>3553.29</v>
      </c>
      <c r="I47" s="45">
        <v>6650.45</v>
      </c>
      <c r="J47" s="45">
        <v>6434.67</v>
      </c>
      <c r="K47" s="45">
        <v>13168.866810127238</v>
      </c>
      <c r="L47" s="45">
        <v>10005.06</v>
      </c>
      <c r="M47" s="45">
        <v>32675.707477463671</v>
      </c>
      <c r="N47" s="45">
        <v>19298</v>
      </c>
      <c r="O47" s="45">
        <v>21889.77</v>
      </c>
      <c r="P47" s="45">
        <v>11750.842506535711</v>
      </c>
      <c r="Q47" s="45">
        <v>14381.19</v>
      </c>
      <c r="R47" s="45">
        <v>5325.62</v>
      </c>
      <c r="S47" s="45">
        <v>18585.75723549</v>
      </c>
      <c r="T47" s="45">
        <v>3285.49</v>
      </c>
      <c r="U47" s="45">
        <v>5992.36</v>
      </c>
      <c r="V47" s="45">
        <v>11603.46</v>
      </c>
      <c r="W47" s="45">
        <v>7079.48</v>
      </c>
      <c r="X47" s="45">
        <v>2043.47</v>
      </c>
      <c r="Y47" s="45">
        <v>9780.66</v>
      </c>
      <c r="Z47" s="45">
        <v>8882.66</v>
      </c>
      <c r="AA47" s="45">
        <v>36042.14</v>
      </c>
      <c r="AB47" s="45">
        <v>12476.88</v>
      </c>
      <c r="AC47" s="45">
        <v>24338</v>
      </c>
      <c r="AD47" s="45">
        <v>6105.29</v>
      </c>
      <c r="AE47" s="45">
        <v>14661.37</v>
      </c>
      <c r="AF47" s="45">
        <v>3084.56</v>
      </c>
      <c r="AG47" s="45">
        <v>13786.27</v>
      </c>
      <c r="AH47" s="45">
        <v>1417.22</v>
      </c>
      <c r="AI47" s="45">
        <v>9775.6</v>
      </c>
      <c r="AJ47" s="45">
        <v>8549.16</v>
      </c>
      <c r="AK47" s="45">
        <v>11523.38</v>
      </c>
      <c r="AL47" s="45">
        <v>5286.58</v>
      </c>
      <c r="AM47" s="45">
        <v>12142.49</v>
      </c>
      <c r="AN47" s="45">
        <v>8876.84</v>
      </c>
      <c r="AO47" s="45">
        <v>16587.060000000001</v>
      </c>
      <c r="AP47" s="45">
        <v>15540.2</v>
      </c>
      <c r="AQ47" s="45">
        <v>18639.28</v>
      </c>
      <c r="AR47" s="45">
        <v>11456.54</v>
      </c>
      <c r="AS47" s="45">
        <v>11038.81</v>
      </c>
      <c r="AT47" s="45">
        <v>4088.38</v>
      </c>
      <c r="AU47" s="45">
        <v>12197.86</v>
      </c>
      <c r="AV47" s="45">
        <v>10583.56</v>
      </c>
      <c r="AW47" s="45">
        <v>10961.68</v>
      </c>
      <c r="AX47" s="45">
        <v>8693.44</v>
      </c>
      <c r="AY47" s="45">
        <v>14146.2</v>
      </c>
      <c r="AZ47" s="45">
        <v>8454.7999999999993</v>
      </c>
      <c r="BA47" s="45">
        <v>4083.44</v>
      </c>
      <c r="BB47" s="45">
        <v>17940.88</v>
      </c>
      <c r="BC47" s="45">
        <v>9511.4500000000007</v>
      </c>
      <c r="BD47" s="45">
        <v>14702.27</v>
      </c>
      <c r="BE47" s="45">
        <v>14073.71</v>
      </c>
      <c r="BF47" s="45">
        <v>11082.64</v>
      </c>
      <c r="BG47" s="45">
        <v>9010.3700000000008</v>
      </c>
      <c r="BH47" s="45">
        <v>7886.74</v>
      </c>
      <c r="BI47" s="45">
        <v>6934.9</v>
      </c>
      <c r="BJ47" s="45">
        <v>13211.98</v>
      </c>
      <c r="BK47" s="45">
        <v>3521.6</v>
      </c>
      <c r="BL47" s="45">
        <v>4068.47</v>
      </c>
      <c r="BM47" s="45">
        <v>2360.4699999999998</v>
      </c>
      <c r="BN47" s="45">
        <v>1010.48</v>
      </c>
      <c r="BO47" s="45">
        <v>1380.63</v>
      </c>
      <c r="BP47" s="45">
        <v>1458.66</v>
      </c>
      <c r="BQ47" s="45">
        <v>3089.39</v>
      </c>
      <c r="BR47" s="45">
        <v>5518.88</v>
      </c>
      <c r="BS47" s="45">
        <v>2197.7199999999998</v>
      </c>
      <c r="BT47" s="45">
        <v>6175.26</v>
      </c>
      <c r="BU47" s="45">
        <v>1721.96</v>
      </c>
      <c r="BV47" s="45">
        <v>5080.9399999999996</v>
      </c>
      <c r="BW47" s="45">
        <v>2314.0100000000002</v>
      </c>
      <c r="BX47" s="45">
        <v>4453.59</v>
      </c>
      <c r="BY47" s="45">
        <v>4307.76</v>
      </c>
      <c r="BZ47" s="45">
        <v>5047.17</v>
      </c>
      <c r="CA47" s="45">
        <v>5447.89</v>
      </c>
      <c r="CB47" s="45">
        <v>6224.3</v>
      </c>
      <c r="CC47" s="45">
        <v>8324.67</v>
      </c>
      <c r="CD47" s="45">
        <v>7930.85</v>
      </c>
      <c r="CE47" s="45">
        <v>7399.07</v>
      </c>
      <c r="CF47" s="45">
        <v>12312.35</v>
      </c>
      <c r="CG47" s="45">
        <v>5668.03</v>
      </c>
      <c r="CH47" s="45">
        <v>9599.08</v>
      </c>
      <c r="CI47" s="45">
        <v>3913.56</v>
      </c>
      <c r="CJ47" s="45">
        <v>6035.42</v>
      </c>
      <c r="CK47" s="45">
        <v>9465.7800000000007</v>
      </c>
      <c r="CL47" s="45">
        <v>6104.08</v>
      </c>
      <c r="CM47" s="45">
        <v>7752.25</v>
      </c>
      <c r="CN47" s="45">
        <v>8634.0300000000007</v>
      </c>
      <c r="CO47" s="45">
        <v>6773.28</v>
      </c>
      <c r="CP47" s="45">
        <v>0</v>
      </c>
      <c r="CQ47" s="45">
        <v>7927.16</v>
      </c>
      <c r="CR47" s="45">
        <v>6371.42</v>
      </c>
      <c r="CS47" s="45">
        <v>0</v>
      </c>
      <c r="CT47" s="45">
        <v>3353.25</v>
      </c>
      <c r="CU47" s="45">
        <v>0</v>
      </c>
      <c r="CV47" s="45">
        <v>6883.26</v>
      </c>
      <c r="CW47" s="45">
        <v>7003.48</v>
      </c>
      <c r="CX47" s="45">
        <v>0</v>
      </c>
      <c r="CY47" s="45">
        <v>10350.6</v>
      </c>
      <c r="CZ47" s="45">
        <v>5536.61</v>
      </c>
      <c r="DA47" s="45">
        <v>6.24</v>
      </c>
      <c r="DB47" s="45">
        <v>10455.76</v>
      </c>
      <c r="DC47" s="45">
        <v>8151.96</v>
      </c>
      <c r="DD47" s="45">
        <v>6604.53</v>
      </c>
      <c r="DE47" s="45">
        <v>5226.43</v>
      </c>
      <c r="DF47" s="45">
        <v>5537.47</v>
      </c>
      <c r="DG47" s="45">
        <v>1357.73</v>
      </c>
      <c r="DH47" s="45">
        <v>4764.8</v>
      </c>
      <c r="DI47" s="45">
        <v>6332.74</v>
      </c>
      <c r="DJ47" s="45">
        <v>10588.31</v>
      </c>
      <c r="DK47" s="45">
        <v>1184.4100000000001</v>
      </c>
      <c r="DL47" s="45">
        <v>8407.48</v>
      </c>
      <c r="DM47" s="45">
        <v>7841.28</v>
      </c>
      <c r="DN47" s="45">
        <v>10053.99</v>
      </c>
      <c r="DO47" s="45">
        <v>6858.18</v>
      </c>
      <c r="DP47" s="45">
        <v>9076.11</v>
      </c>
      <c r="DQ47" s="45">
        <v>16216.72</v>
      </c>
      <c r="DR47" s="45">
        <v>11474.24</v>
      </c>
      <c r="DS47" s="45">
        <v>53411.9</v>
      </c>
      <c r="DT47" s="45">
        <v>14583.11</v>
      </c>
      <c r="DU47" s="45">
        <v>15692.9</v>
      </c>
      <c r="DV47" s="45">
        <v>54814.54</v>
      </c>
      <c r="DW47" s="45">
        <v>18810.310000000001</v>
      </c>
      <c r="DX47" s="45">
        <v>9758.82</v>
      </c>
      <c r="DY47" s="45">
        <v>17870.97</v>
      </c>
      <c r="DZ47" s="45">
        <v>22982.28</v>
      </c>
      <c r="EA47" s="45">
        <v>9204.32</v>
      </c>
      <c r="EB47" s="45">
        <v>28347.86</v>
      </c>
      <c r="EC47" s="45">
        <v>22130.48</v>
      </c>
      <c r="ED47" s="45">
        <v>15107.22</v>
      </c>
      <c r="EE47" s="45">
        <v>46481.64</v>
      </c>
      <c r="EF47" s="45">
        <v>12499.89</v>
      </c>
      <c r="EG47" s="45">
        <v>1059.17</v>
      </c>
      <c r="EH47" s="45">
        <v>16367.69</v>
      </c>
      <c r="EI47" s="45">
        <v>18363.439999999999</v>
      </c>
      <c r="EJ47" s="45">
        <v>9238.73</v>
      </c>
      <c r="EK47" s="45">
        <v>5455.07</v>
      </c>
      <c r="EL47" s="45">
        <v>3.53</v>
      </c>
      <c r="EM47" s="45">
        <v>15337.06</v>
      </c>
      <c r="EN47" s="45">
        <v>3811.78</v>
      </c>
      <c r="EO47" s="45">
        <v>6494.8</v>
      </c>
      <c r="EP47" s="45">
        <v>3089.34</v>
      </c>
      <c r="EQ47" s="45">
        <v>22.03</v>
      </c>
      <c r="ER47" s="45">
        <v>15633.69</v>
      </c>
      <c r="ES47" s="45">
        <v>18568.97</v>
      </c>
      <c r="ET47" s="45">
        <v>8887.2999999999993</v>
      </c>
      <c r="EU47" s="45">
        <v>3791.79</v>
      </c>
      <c r="EV47" s="45">
        <v>18265.62</v>
      </c>
      <c r="EW47" s="45">
        <f>VLOOKUP(EW$6,[1]RM_FMP_49_M!$C$4:$P$1048576,5,0)</f>
        <v>0</v>
      </c>
      <c r="EX47" s="45">
        <f>VLOOKUP(EX$6,[1]RM_FMP_49_M!$C$4:$P$1048576,5,0)</f>
        <v>0</v>
      </c>
      <c r="EY47" s="45">
        <f>VLOOKUP(EY$6,[1]RM_FMP_49_M!$C$4:$P$1048576,5,0)</f>
        <v>34274.76</v>
      </c>
      <c r="EZ47" s="45">
        <v>14606.83</v>
      </c>
      <c r="FA47" s="45">
        <v>2277.42</v>
      </c>
      <c r="FB47" s="45">
        <v>5897.39</v>
      </c>
      <c r="FC47" s="45">
        <v>2465.42</v>
      </c>
      <c r="FD47" s="45">
        <v>3609</v>
      </c>
      <c r="FE47" s="45">
        <v>3032.79</v>
      </c>
      <c r="FF47" s="45">
        <v>2673.73</v>
      </c>
      <c r="FG47" s="45">
        <v>7047.64</v>
      </c>
      <c r="FH47" s="45">
        <v>2134.91</v>
      </c>
      <c r="FI47" s="45">
        <v>2365.31</v>
      </c>
      <c r="FJ47" s="45">
        <v>7974.46</v>
      </c>
      <c r="FK47" s="45">
        <v>8272.83</v>
      </c>
      <c r="FL47" s="45">
        <v>2480.92</v>
      </c>
      <c r="FM47" s="45">
        <v>7280.68</v>
      </c>
      <c r="FN47" s="45">
        <v>2031.35</v>
      </c>
      <c r="FO47" s="45">
        <v>8807.9699999999993</v>
      </c>
      <c r="FP47" s="45">
        <v>1117.75</v>
      </c>
      <c r="FQ47" s="45">
        <v>10413.14</v>
      </c>
      <c r="FR47" s="45">
        <v>626.66</v>
      </c>
      <c r="FS47" s="45">
        <v>3443.56</v>
      </c>
      <c r="FT47" s="45">
        <v>10890.21</v>
      </c>
      <c r="FU47" s="45">
        <v>342.21</v>
      </c>
      <c r="FV47" s="45">
        <v>10415.629999999999</v>
      </c>
      <c r="FW47" s="45">
        <v>13915.48</v>
      </c>
      <c r="FX47" s="45">
        <v>277.41000000000003</v>
      </c>
      <c r="FY47" s="45">
        <v>4535.8</v>
      </c>
      <c r="FZ47" s="45">
        <v>14673.18</v>
      </c>
      <c r="GA47" s="45">
        <v>171.55</v>
      </c>
      <c r="GB47" s="45">
        <v>743.37</v>
      </c>
      <c r="GC47" s="45">
        <v>15307.67</v>
      </c>
      <c r="GD47" s="45">
        <v>10460.35</v>
      </c>
      <c r="GE47" s="45">
        <v>4574.1499999999996</v>
      </c>
      <c r="GF47" s="45">
        <v>1060.04</v>
      </c>
      <c r="GG47" s="45">
        <v>5202.18</v>
      </c>
      <c r="GH47" s="45">
        <v>546.83000000000004</v>
      </c>
      <c r="GI47" s="45">
        <v>1690.25</v>
      </c>
    </row>
    <row r="48" spans="1:191" ht="13.9" customHeight="1" thickBot="1" x14ac:dyDescent="0.3">
      <c r="A48" s="46" t="s">
        <v>298</v>
      </c>
      <c r="B48" s="47"/>
      <c r="C48" s="27" t="s">
        <v>285</v>
      </c>
      <c r="D48" s="9" t="s">
        <v>299</v>
      </c>
      <c r="E48" s="48">
        <v>60.88</v>
      </c>
      <c r="F48" s="48">
        <v>60.88</v>
      </c>
      <c r="G48" s="48">
        <v>60.88</v>
      </c>
      <c r="H48" s="48">
        <v>60.88</v>
      </c>
      <c r="I48" s="48">
        <v>60.88</v>
      </c>
      <c r="J48" s="48">
        <v>60.88</v>
      </c>
      <c r="K48" s="48">
        <v>10.199999999999999</v>
      </c>
      <c r="L48" s="48">
        <v>60.88</v>
      </c>
      <c r="M48" s="48">
        <v>10.199999999999999</v>
      </c>
      <c r="N48" s="48">
        <v>81.36</v>
      </c>
      <c r="O48" s="48">
        <v>60.88</v>
      </c>
      <c r="P48" s="48">
        <v>10.199999999999999</v>
      </c>
      <c r="Q48" s="48">
        <v>81.36</v>
      </c>
      <c r="R48" s="48">
        <v>60.88</v>
      </c>
      <c r="S48" s="48">
        <v>10.199999999999999</v>
      </c>
      <c r="T48" s="48">
        <v>81.36</v>
      </c>
      <c r="U48" s="48">
        <v>60.88</v>
      </c>
      <c r="V48" s="48">
        <v>10.199999999999999</v>
      </c>
      <c r="W48" s="48">
        <v>81.36</v>
      </c>
      <c r="X48" s="48">
        <v>60.88</v>
      </c>
      <c r="Y48" s="48">
        <v>31.22</v>
      </c>
      <c r="Z48" s="10">
        <v>10.199999999999999</v>
      </c>
      <c r="AA48" s="48">
        <v>31.22</v>
      </c>
      <c r="AB48" s="36">
        <v>10.199999999999999</v>
      </c>
      <c r="AC48" s="36">
        <v>31.22</v>
      </c>
      <c r="AD48" s="36">
        <v>10.199999999999999</v>
      </c>
      <c r="AE48" s="36">
        <v>31.22</v>
      </c>
      <c r="AF48" s="36">
        <v>10.199999999999999</v>
      </c>
      <c r="AG48" s="36">
        <v>31.22</v>
      </c>
      <c r="AH48" s="36">
        <v>10.199999999999999</v>
      </c>
      <c r="AI48" s="36">
        <v>31.22</v>
      </c>
      <c r="AJ48" s="36">
        <v>31.22</v>
      </c>
      <c r="AK48" s="36">
        <v>31.22</v>
      </c>
      <c r="AL48" s="36">
        <v>36.880000000000003</v>
      </c>
      <c r="AM48" s="36">
        <v>31.22</v>
      </c>
      <c r="AN48" s="36">
        <v>36.880000000000003</v>
      </c>
      <c r="AO48" s="36">
        <v>31.22</v>
      </c>
      <c r="AP48" s="36">
        <v>36.880000000000003</v>
      </c>
      <c r="AQ48" s="36">
        <v>31.22</v>
      </c>
      <c r="AR48" s="36">
        <v>36.880000000000003</v>
      </c>
      <c r="AS48" s="36">
        <v>31.22</v>
      </c>
      <c r="AT48" s="36">
        <v>40</v>
      </c>
      <c r="AU48" s="36">
        <v>36.880000000000003</v>
      </c>
      <c r="AV48" s="36">
        <v>31.22</v>
      </c>
      <c r="AW48" s="36">
        <v>36.880000000000003</v>
      </c>
      <c r="AX48" s="36">
        <v>31.22</v>
      </c>
      <c r="AY48" s="36">
        <v>36.880000000000003</v>
      </c>
      <c r="AZ48" s="36">
        <v>31.22</v>
      </c>
      <c r="BA48" s="36">
        <v>40</v>
      </c>
      <c r="BB48" s="36">
        <v>36.880000000000003</v>
      </c>
      <c r="BC48" s="36">
        <v>31.22</v>
      </c>
      <c r="BD48" s="36">
        <v>40</v>
      </c>
      <c r="BE48" s="36">
        <v>36.880000000000003</v>
      </c>
      <c r="BF48" s="36">
        <v>31.22</v>
      </c>
      <c r="BG48" s="36">
        <v>40</v>
      </c>
      <c r="BH48" s="36">
        <v>36.880000000000003</v>
      </c>
      <c r="BI48" s="36">
        <v>31.22</v>
      </c>
      <c r="BJ48" s="36">
        <v>40</v>
      </c>
      <c r="BK48" s="36">
        <v>36.880000000000003</v>
      </c>
      <c r="BL48" s="36">
        <v>31.22</v>
      </c>
      <c r="BM48" s="36">
        <v>40</v>
      </c>
      <c r="BN48" s="36">
        <v>36.880000000000003</v>
      </c>
      <c r="BO48" s="36">
        <v>40</v>
      </c>
      <c r="BP48" s="36">
        <v>36.880000000000003</v>
      </c>
      <c r="BQ48" s="36">
        <v>31.22</v>
      </c>
      <c r="BR48" s="36">
        <v>31.22</v>
      </c>
      <c r="BS48" s="36">
        <v>40</v>
      </c>
      <c r="BT48" s="36">
        <v>31.22</v>
      </c>
      <c r="BU48" s="36">
        <v>40</v>
      </c>
      <c r="BV48" s="36">
        <v>31.22</v>
      </c>
      <c r="BW48" s="36">
        <v>40</v>
      </c>
      <c r="BX48" s="36">
        <v>31.22</v>
      </c>
      <c r="BY48" s="36">
        <v>40</v>
      </c>
      <c r="BZ48" s="36">
        <v>31.22</v>
      </c>
      <c r="CA48" s="36">
        <v>40</v>
      </c>
      <c r="CB48" s="36">
        <v>31.22</v>
      </c>
      <c r="CC48" s="36">
        <v>40</v>
      </c>
      <c r="CD48" s="36">
        <v>31.22</v>
      </c>
      <c r="CE48" s="36">
        <v>40</v>
      </c>
      <c r="CF48" s="36">
        <v>31.22</v>
      </c>
      <c r="CG48" s="36">
        <v>40</v>
      </c>
      <c r="CH48" s="36">
        <v>40</v>
      </c>
      <c r="CI48" s="36">
        <v>31.22</v>
      </c>
      <c r="CJ48" s="36">
        <v>40</v>
      </c>
      <c r="CK48" s="36">
        <v>40</v>
      </c>
      <c r="CL48" s="36">
        <v>31.22</v>
      </c>
      <c r="CM48" s="36">
        <v>40</v>
      </c>
      <c r="CN48" s="36">
        <v>40</v>
      </c>
      <c r="CO48" s="36">
        <v>31.22</v>
      </c>
      <c r="CP48" s="36">
        <v>25</v>
      </c>
      <c r="CQ48" s="36">
        <v>40</v>
      </c>
      <c r="CR48" s="36">
        <v>31.22</v>
      </c>
      <c r="CS48" s="36">
        <v>25</v>
      </c>
      <c r="CT48" s="36">
        <v>31.22</v>
      </c>
      <c r="CU48" s="36">
        <v>25</v>
      </c>
      <c r="CV48" s="36">
        <v>40</v>
      </c>
      <c r="CW48" s="36">
        <v>31.22</v>
      </c>
      <c r="CX48" s="36">
        <v>25</v>
      </c>
      <c r="CY48" s="36">
        <v>40</v>
      </c>
      <c r="CZ48" s="36">
        <v>31.22</v>
      </c>
      <c r="DA48" s="36">
        <v>25</v>
      </c>
      <c r="DB48" s="36">
        <v>40</v>
      </c>
      <c r="DC48" s="36">
        <v>31.22</v>
      </c>
      <c r="DD48" s="36">
        <v>40</v>
      </c>
      <c r="DE48" s="36">
        <v>31.22</v>
      </c>
      <c r="DF48" s="36">
        <v>40</v>
      </c>
      <c r="DG48" s="36">
        <v>36.880000000000003</v>
      </c>
      <c r="DH48" s="36">
        <v>31.22</v>
      </c>
      <c r="DI48" s="36">
        <v>40</v>
      </c>
      <c r="DJ48" s="36">
        <v>36.880000000000003</v>
      </c>
      <c r="DK48" s="36">
        <v>31.22</v>
      </c>
      <c r="DL48" s="36">
        <v>40</v>
      </c>
      <c r="DM48" s="36">
        <v>36.880000000000003</v>
      </c>
      <c r="DN48" s="36">
        <v>40</v>
      </c>
      <c r="DO48" s="36">
        <v>36.880000000000003</v>
      </c>
      <c r="DP48" s="36">
        <v>40</v>
      </c>
      <c r="DQ48" s="36">
        <v>36.880000000000003</v>
      </c>
      <c r="DR48" s="36">
        <v>40</v>
      </c>
      <c r="DS48" s="36">
        <v>60.88</v>
      </c>
      <c r="DT48" s="36">
        <v>36.880000000000003</v>
      </c>
      <c r="DU48" s="36">
        <v>40</v>
      </c>
      <c r="DV48" s="36">
        <v>60.88</v>
      </c>
      <c r="DW48" s="36">
        <v>36.880000000000003</v>
      </c>
      <c r="DX48" s="36">
        <v>40</v>
      </c>
      <c r="DY48" s="36">
        <v>60.88</v>
      </c>
      <c r="DZ48" s="36">
        <v>36.880000000000003</v>
      </c>
      <c r="EA48" s="36">
        <v>40</v>
      </c>
      <c r="EB48" s="36">
        <v>60.88</v>
      </c>
      <c r="EC48" s="36">
        <v>36.880000000000003</v>
      </c>
      <c r="ED48" s="36">
        <v>40</v>
      </c>
      <c r="EE48" s="36">
        <v>60.88</v>
      </c>
      <c r="EF48" s="36">
        <v>36.880000000000003</v>
      </c>
      <c r="EG48" s="36">
        <v>25</v>
      </c>
      <c r="EH48" s="36">
        <v>40</v>
      </c>
      <c r="EI48" s="36">
        <v>60.88</v>
      </c>
      <c r="EJ48" s="36">
        <v>36.880000000000003</v>
      </c>
      <c r="EK48" s="36">
        <v>31.22</v>
      </c>
      <c r="EL48" s="36">
        <v>25</v>
      </c>
      <c r="EM48" s="36">
        <v>40</v>
      </c>
      <c r="EN48" s="36">
        <v>60.88</v>
      </c>
      <c r="EO48" s="36">
        <v>36.880000000000003</v>
      </c>
      <c r="EP48" s="36">
        <v>31.22</v>
      </c>
      <c r="EQ48" s="36">
        <v>25</v>
      </c>
      <c r="ER48" s="36">
        <v>40</v>
      </c>
      <c r="ES48" s="36">
        <v>60.88</v>
      </c>
      <c r="ET48" s="36">
        <v>36.880000000000003</v>
      </c>
      <c r="EU48" s="36">
        <v>31.22</v>
      </c>
      <c r="EV48" s="36">
        <v>40</v>
      </c>
      <c r="EW48" s="36">
        <f>VLOOKUP(EW$6,[1]PCR!$D$3:$E$79,2,0)</f>
        <v>36.880000000000003</v>
      </c>
      <c r="EX48" s="36">
        <f>VLOOKUP(EX$6,[1]PCR!$D$3:$E$79,2,0)</f>
        <v>25</v>
      </c>
      <c r="EY48" s="36">
        <f>VLOOKUP(EY$6,[1]PCR!$D$3:$E$79,2,0)</f>
        <v>40</v>
      </c>
      <c r="EZ48" s="36">
        <v>36.880000000000003</v>
      </c>
      <c r="FA48" s="36">
        <v>25</v>
      </c>
      <c r="FB48" s="36">
        <v>36.880000000000003</v>
      </c>
      <c r="FC48" s="36">
        <v>25</v>
      </c>
      <c r="FD48" s="36">
        <v>40</v>
      </c>
      <c r="FE48" s="36">
        <v>36.880000000000003</v>
      </c>
      <c r="FF48" s="36">
        <v>25</v>
      </c>
      <c r="FG48" s="36">
        <v>40</v>
      </c>
      <c r="FH48" s="36">
        <v>36.880000000000003</v>
      </c>
      <c r="FI48" s="36">
        <v>25</v>
      </c>
      <c r="FJ48" s="36">
        <v>40</v>
      </c>
      <c r="FK48" s="36">
        <v>36.880000000000003</v>
      </c>
      <c r="FL48" s="36">
        <v>25</v>
      </c>
      <c r="FM48" s="36">
        <v>36.880000000000003</v>
      </c>
      <c r="FN48" s="36">
        <v>25</v>
      </c>
      <c r="FO48" s="36">
        <v>36.880000000000003</v>
      </c>
      <c r="FP48" s="36">
        <v>25</v>
      </c>
      <c r="FQ48" s="36">
        <v>36.880000000000003</v>
      </c>
      <c r="FR48" s="36">
        <v>25</v>
      </c>
      <c r="FS48" s="36">
        <v>40</v>
      </c>
      <c r="FT48" s="36">
        <v>36.880000000000003</v>
      </c>
      <c r="FU48" s="36">
        <v>25</v>
      </c>
      <c r="FV48" s="36">
        <v>40</v>
      </c>
      <c r="FW48" s="36">
        <v>36.880000000000003</v>
      </c>
      <c r="FX48" s="36">
        <v>25</v>
      </c>
      <c r="FY48" s="36">
        <v>40</v>
      </c>
      <c r="FZ48" s="36">
        <v>36.880000000000003</v>
      </c>
      <c r="GA48" s="36">
        <v>25</v>
      </c>
      <c r="GB48" s="36">
        <v>40</v>
      </c>
      <c r="GC48" s="36">
        <v>36.880000000000003</v>
      </c>
      <c r="GD48" s="36">
        <v>36.880000000000003</v>
      </c>
      <c r="GE48" s="36">
        <v>40</v>
      </c>
      <c r="GF48" s="36">
        <v>36.880000000000003</v>
      </c>
      <c r="GG48" s="36">
        <v>40</v>
      </c>
      <c r="GH48" s="36">
        <v>31.22</v>
      </c>
      <c r="GI48" s="36">
        <v>40</v>
      </c>
    </row>
    <row r="49" spans="1:191" ht="15.75" thickBot="1" x14ac:dyDescent="0.3">
      <c r="A49" s="49" t="s">
        <v>300</v>
      </c>
      <c r="B49" s="50"/>
      <c r="C49" s="27" t="s">
        <v>271</v>
      </c>
      <c r="D49" s="9" t="s">
        <v>301</v>
      </c>
      <c r="E49" s="48">
        <v>196348.47</v>
      </c>
      <c r="F49" s="48">
        <v>59637.97</v>
      </c>
      <c r="G49" s="48">
        <v>152567.34</v>
      </c>
      <c r="H49" s="48">
        <v>23462.44</v>
      </c>
      <c r="I49" s="48">
        <v>44331.09</v>
      </c>
      <c r="J49" s="48">
        <v>41573.54</v>
      </c>
      <c r="K49" s="48">
        <v>13110.94</v>
      </c>
      <c r="L49" s="48">
        <v>60719.78</v>
      </c>
      <c r="M49" s="48">
        <v>34142.67</v>
      </c>
      <c r="N49" s="48">
        <v>144712.42000000001</v>
      </c>
      <c r="O49" s="48">
        <v>124899.12</v>
      </c>
      <c r="P49" s="48">
        <v>15981.15</v>
      </c>
      <c r="Q49" s="48">
        <v>108557.75999999999</v>
      </c>
      <c r="R49" s="48">
        <v>40153.379999999997</v>
      </c>
      <c r="S49" s="48">
        <v>22805.1</v>
      </c>
      <c r="T49" s="48">
        <v>35640.949999999997</v>
      </c>
      <c r="U49" s="48">
        <v>38814.49</v>
      </c>
      <c r="V49" s="48">
        <v>14977.77</v>
      </c>
      <c r="W49" s="48">
        <v>57562.59</v>
      </c>
      <c r="X49" s="48">
        <v>12442.26</v>
      </c>
      <c r="Y49" s="48">
        <v>32966.57</v>
      </c>
      <c r="Z49" s="36">
        <v>11092.56</v>
      </c>
      <c r="AA49" s="48">
        <v>109504.26</v>
      </c>
      <c r="AB49" s="36">
        <v>13486.03</v>
      </c>
      <c r="AC49" s="36">
        <v>267641.30599999998</v>
      </c>
      <c r="AD49" s="36">
        <v>7321.52</v>
      </c>
      <c r="AE49" s="36">
        <v>191727.408</v>
      </c>
      <c r="AF49" s="36">
        <v>4195</v>
      </c>
      <c r="AG49" s="36">
        <v>57387.67</v>
      </c>
      <c r="AH49" s="36">
        <v>1927.42</v>
      </c>
      <c r="AI49" s="36">
        <v>38078.300000000003</v>
      </c>
      <c r="AJ49" s="36">
        <v>31810.09</v>
      </c>
      <c r="AK49" s="36">
        <v>40911.97</v>
      </c>
      <c r="AL49" s="36">
        <v>45112.14</v>
      </c>
      <c r="AM49" s="36">
        <v>43001.8</v>
      </c>
      <c r="AN49" s="36">
        <v>96118.66</v>
      </c>
      <c r="AO49" s="36">
        <v>63610</v>
      </c>
      <c r="AP49" s="36">
        <v>150681.39000000001</v>
      </c>
      <c r="AQ49" s="36">
        <v>70834.070000000007</v>
      </c>
      <c r="AR49" s="36">
        <v>128777.28</v>
      </c>
      <c r="AS49" s="36">
        <v>44672.49</v>
      </c>
      <c r="AT49" s="36">
        <v>19493.330000000002</v>
      </c>
      <c r="AU49" s="36">
        <v>147523.06</v>
      </c>
      <c r="AV49" s="36">
        <v>42364.37</v>
      </c>
      <c r="AW49" s="36">
        <v>145748.84</v>
      </c>
      <c r="AX49" s="36">
        <v>35741.269999999997</v>
      </c>
      <c r="AY49" s="36">
        <v>182638.91</v>
      </c>
      <c r="AZ49" s="36">
        <v>34084.050000000003</v>
      </c>
      <c r="BA49" s="36">
        <v>18685.37</v>
      </c>
      <c r="BB49" s="36">
        <v>204693.79</v>
      </c>
      <c r="BC49" s="36">
        <v>38139.19</v>
      </c>
      <c r="BD49" s="36">
        <v>65059.83</v>
      </c>
      <c r="BE49" s="36">
        <v>172701.48</v>
      </c>
      <c r="BF49" s="36">
        <v>44833.89</v>
      </c>
      <c r="BG49" s="36">
        <v>38802.69</v>
      </c>
      <c r="BH49" s="36">
        <v>109555.37</v>
      </c>
      <c r="BI49" s="36">
        <v>28867.68</v>
      </c>
      <c r="BJ49" s="36">
        <v>63659.3</v>
      </c>
      <c r="BK49" s="36">
        <v>60303.01</v>
      </c>
      <c r="BL49" s="36">
        <v>16935.7</v>
      </c>
      <c r="BM49" s="36">
        <v>12589.17</v>
      </c>
      <c r="BN49" s="36">
        <v>8976.52</v>
      </c>
      <c r="BO49" s="36">
        <v>7363.37</v>
      </c>
      <c r="BP49" s="36">
        <v>12191.85</v>
      </c>
      <c r="BQ49" s="36">
        <v>12860.11</v>
      </c>
      <c r="BR49" s="36">
        <v>22973.27</v>
      </c>
      <c r="BS49" s="36">
        <v>11721.19</v>
      </c>
      <c r="BT49" s="36">
        <v>25705.56</v>
      </c>
      <c r="BU49" s="36">
        <v>9183.77</v>
      </c>
      <c r="BV49" s="36">
        <v>21150.27</v>
      </c>
      <c r="BW49" s="36">
        <v>12341.38</v>
      </c>
      <c r="BX49" s="36">
        <v>18538.810000000001</v>
      </c>
      <c r="BY49" s="36">
        <v>22974.71</v>
      </c>
      <c r="BZ49" s="36">
        <v>21009.69</v>
      </c>
      <c r="CA49" s="36">
        <v>28545.45</v>
      </c>
      <c r="CB49" s="36">
        <v>25909.69</v>
      </c>
      <c r="CC49" s="36">
        <v>42124.66</v>
      </c>
      <c r="CD49" s="36">
        <v>33013.5</v>
      </c>
      <c r="CE49" s="36">
        <v>33964.449999999997</v>
      </c>
      <c r="CF49" s="36">
        <v>41965.91</v>
      </c>
      <c r="CG49" s="36">
        <v>24825.13</v>
      </c>
      <c r="CH49" s="36">
        <v>42042.559999999998</v>
      </c>
      <c r="CI49" s="36">
        <v>16290.86</v>
      </c>
      <c r="CJ49" s="36">
        <v>26646.2</v>
      </c>
      <c r="CK49" s="36">
        <v>41791.15</v>
      </c>
      <c r="CL49" s="36">
        <v>23842.71</v>
      </c>
      <c r="CM49" s="36">
        <v>32898.269999999997</v>
      </c>
      <c r="CN49" s="36">
        <v>36640.25</v>
      </c>
      <c r="CO49" s="36">
        <v>25096.560000000001</v>
      </c>
      <c r="CP49" s="36">
        <v>131.71</v>
      </c>
      <c r="CQ49" s="36">
        <v>31724.25</v>
      </c>
      <c r="CR49" s="36">
        <v>22914.52</v>
      </c>
      <c r="CS49" s="36">
        <v>236.73</v>
      </c>
      <c r="CT49" s="36">
        <v>12630.03</v>
      </c>
      <c r="CU49" s="36">
        <v>539.77</v>
      </c>
      <c r="CV49" s="36">
        <v>28485.74</v>
      </c>
      <c r="CW49" s="36">
        <v>25956.51</v>
      </c>
      <c r="CX49" s="36">
        <v>209.61</v>
      </c>
      <c r="CY49" s="36">
        <v>40682.33</v>
      </c>
      <c r="CZ49" s="36">
        <v>18447.599999999999</v>
      </c>
      <c r="DA49" s="36">
        <v>235.16</v>
      </c>
      <c r="DB49" s="36">
        <v>37354.449999999997</v>
      </c>
      <c r="DC49" s="36">
        <v>26567.83</v>
      </c>
      <c r="DD49" s="36">
        <v>24273.77</v>
      </c>
      <c r="DE49" s="36">
        <v>19126.32</v>
      </c>
      <c r="DF49" s="36">
        <v>21894.6</v>
      </c>
      <c r="DG49" s="36">
        <v>37522.28</v>
      </c>
      <c r="DH49" s="36">
        <v>18527.169999999998</v>
      </c>
      <c r="DI49" s="36">
        <v>25752.17</v>
      </c>
      <c r="DJ49" s="36">
        <v>74047.399999999994</v>
      </c>
      <c r="DK49" s="36">
        <v>4158.53</v>
      </c>
      <c r="DL49" s="36">
        <v>31604.21</v>
      </c>
      <c r="DM49" s="36">
        <v>90650.19</v>
      </c>
      <c r="DN49" s="36">
        <v>32080.61</v>
      </c>
      <c r="DO49" s="36">
        <v>71108.289999999994</v>
      </c>
      <c r="DP49" s="36">
        <v>30970.47</v>
      </c>
      <c r="DQ49" s="36">
        <v>124895.54</v>
      </c>
      <c r="DR49" s="36">
        <v>36984.85</v>
      </c>
      <c r="DS49" s="36">
        <v>271248.37</v>
      </c>
      <c r="DT49" s="36">
        <v>98228.23</v>
      </c>
      <c r="DU49" s="36">
        <v>48452.480000000003</v>
      </c>
      <c r="DV49" s="36">
        <v>312757.87</v>
      </c>
      <c r="DW49" s="36">
        <v>138644.96</v>
      </c>
      <c r="DX49" s="36">
        <v>33270.949999999997</v>
      </c>
      <c r="DY49" s="36">
        <v>109761.23</v>
      </c>
      <c r="DZ49" s="36">
        <v>163654.59</v>
      </c>
      <c r="EA49" s="36">
        <v>33633.58</v>
      </c>
      <c r="EB49" s="36">
        <v>180732.92</v>
      </c>
      <c r="EC49" s="36">
        <v>158310.29</v>
      </c>
      <c r="ED49" s="36">
        <v>58710.63</v>
      </c>
      <c r="EE49" s="36">
        <v>291003.86</v>
      </c>
      <c r="EF49" s="36">
        <v>118706.51</v>
      </c>
      <c r="EG49" s="36">
        <v>4195.75</v>
      </c>
      <c r="EH49" s="36">
        <v>61901.1</v>
      </c>
      <c r="EI49" s="36">
        <v>121943.21</v>
      </c>
      <c r="EJ49" s="36">
        <v>97440.38</v>
      </c>
      <c r="EK49" s="36">
        <v>19938.25</v>
      </c>
      <c r="EL49" s="36">
        <v>2142.96</v>
      </c>
      <c r="EM49" s="36">
        <v>59432.67</v>
      </c>
      <c r="EN49" s="36">
        <v>30024.69</v>
      </c>
      <c r="EO49" s="36">
        <v>115145.95</v>
      </c>
      <c r="EP49" s="36">
        <v>12859.88</v>
      </c>
      <c r="EQ49" s="36">
        <v>3236.24</v>
      </c>
      <c r="ER49" s="36">
        <v>66735.710000000006</v>
      </c>
      <c r="ES49" s="36">
        <v>151032.68</v>
      </c>
      <c r="ET49" s="36">
        <v>68533.350000000006</v>
      </c>
      <c r="EU49" s="36">
        <v>13152.82</v>
      </c>
      <c r="EV49" s="36">
        <v>79747.360000000001</v>
      </c>
      <c r="EW49" s="36">
        <f>VLOOKUP(EW$6,[1]RM_FMP_49_M!$C$4:$P$1048576,6,0)</f>
        <v>0</v>
      </c>
      <c r="EX49" s="36">
        <f>VLOOKUP(EX$6,[1]RM_FMP_49_M!$C$4:$P$1048576,6,0)</f>
        <v>0</v>
      </c>
      <c r="EY49" s="36">
        <f>VLOOKUP(EY$6,[1]RM_FMP_49_M!$C$4:$P$1048576,6,0)</f>
        <v>185466.09</v>
      </c>
      <c r="EZ49" s="36">
        <v>99537.45</v>
      </c>
      <c r="FA49" s="36">
        <v>57560.21</v>
      </c>
      <c r="FB49" s="36">
        <v>37821.68</v>
      </c>
      <c r="FC49" s="36">
        <v>49063.68</v>
      </c>
      <c r="FD49" s="36">
        <v>15856.03</v>
      </c>
      <c r="FE49" s="36">
        <v>31659.98</v>
      </c>
      <c r="FF49" s="36">
        <v>55529.18</v>
      </c>
      <c r="FG49" s="36">
        <v>33361.410000000003</v>
      </c>
      <c r="FH49" s="36">
        <v>17049.349999999999</v>
      </c>
      <c r="FI49" s="36">
        <v>55384.05</v>
      </c>
      <c r="FJ49" s="36">
        <v>37875.760000000002</v>
      </c>
      <c r="FK49" s="36">
        <v>77992.13</v>
      </c>
      <c r="FL49" s="36">
        <v>59675.28</v>
      </c>
      <c r="FM49" s="36">
        <v>67920.23</v>
      </c>
      <c r="FN49" s="36">
        <v>52476.11</v>
      </c>
      <c r="FO49" s="36">
        <v>83231.16</v>
      </c>
      <c r="FP49" s="36">
        <v>25683.279999999999</v>
      </c>
      <c r="FQ49" s="36">
        <v>103397.57</v>
      </c>
      <c r="FR49" s="36">
        <v>15669.94</v>
      </c>
      <c r="FS49" s="36">
        <v>14329.17</v>
      </c>
      <c r="FT49" s="36">
        <v>111258.56</v>
      </c>
      <c r="FU49" s="36">
        <v>9106.93</v>
      </c>
      <c r="FV49" s="36">
        <v>46064.69</v>
      </c>
      <c r="FW49" s="36">
        <v>99728.02</v>
      </c>
      <c r="FX49" s="36">
        <v>7204.92</v>
      </c>
      <c r="FY49" s="36">
        <v>21012.42</v>
      </c>
      <c r="FZ49" s="36">
        <v>154201.1</v>
      </c>
      <c r="GA49" s="36">
        <v>4138.33</v>
      </c>
      <c r="GB49" s="36">
        <v>3279.78</v>
      </c>
      <c r="GC49" s="36">
        <v>150861.89000000001</v>
      </c>
      <c r="GD49" s="36">
        <v>107098</v>
      </c>
      <c r="GE49" s="36">
        <v>18977.27</v>
      </c>
      <c r="GF49" s="36">
        <v>10602.65</v>
      </c>
      <c r="GG49" s="36">
        <v>20686.32</v>
      </c>
      <c r="GH49" s="36">
        <v>2225.62</v>
      </c>
      <c r="GI49" s="36">
        <v>7981.67</v>
      </c>
    </row>
    <row r="50" spans="1:191" ht="30" customHeight="1" thickBot="1" x14ac:dyDescent="0.3">
      <c r="A50" s="51" t="s">
        <v>302</v>
      </c>
      <c r="B50" s="52"/>
      <c r="C50" s="31" t="s">
        <v>303</v>
      </c>
      <c r="D50" s="13" t="s">
        <v>304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0</v>
      </c>
      <c r="AS50" s="53">
        <v>0</v>
      </c>
      <c r="AT50" s="53">
        <v>0</v>
      </c>
      <c r="AU50" s="53">
        <v>0</v>
      </c>
      <c r="AV50" s="53">
        <v>0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0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53">
        <v>0</v>
      </c>
      <c r="BP50" s="53">
        <v>0</v>
      </c>
      <c r="BQ50" s="53">
        <v>0</v>
      </c>
      <c r="BR50" s="53">
        <v>0</v>
      </c>
      <c r="BS50" s="53">
        <v>0</v>
      </c>
      <c r="BT50" s="53">
        <v>0</v>
      </c>
      <c r="BU50" s="53">
        <v>0</v>
      </c>
      <c r="BV50" s="53">
        <v>0</v>
      </c>
      <c r="BW50" s="53">
        <v>0</v>
      </c>
      <c r="BX50" s="53">
        <v>0</v>
      </c>
      <c r="BY50" s="53">
        <v>0</v>
      </c>
      <c r="BZ50" s="53">
        <v>0</v>
      </c>
      <c r="CA50" s="53">
        <v>0</v>
      </c>
      <c r="CB50" s="53">
        <v>0</v>
      </c>
      <c r="CC50" s="53">
        <v>0</v>
      </c>
      <c r="CD50" s="53">
        <v>0</v>
      </c>
      <c r="CE50" s="53">
        <v>0</v>
      </c>
      <c r="CF50" s="53">
        <v>0</v>
      </c>
      <c r="CG50" s="53">
        <v>0</v>
      </c>
      <c r="CH50" s="53">
        <v>0</v>
      </c>
      <c r="CI50" s="53">
        <v>0</v>
      </c>
      <c r="CJ50" s="53">
        <v>0</v>
      </c>
      <c r="CK50" s="53">
        <v>0</v>
      </c>
      <c r="CL50" s="53">
        <v>0</v>
      </c>
      <c r="CM50" s="53">
        <v>0</v>
      </c>
      <c r="CN50" s="53">
        <v>0</v>
      </c>
      <c r="CO50" s="53">
        <v>0</v>
      </c>
      <c r="CP50" s="53">
        <v>0</v>
      </c>
      <c r="CQ50" s="53">
        <v>0</v>
      </c>
      <c r="CR50" s="53">
        <v>0</v>
      </c>
      <c r="CS50" s="53">
        <v>0</v>
      </c>
      <c r="CT50" s="53">
        <v>0</v>
      </c>
      <c r="CU50" s="53">
        <v>0</v>
      </c>
      <c r="CV50" s="53">
        <v>0</v>
      </c>
      <c r="CW50" s="53">
        <v>0</v>
      </c>
      <c r="CX50" s="53">
        <v>0</v>
      </c>
      <c r="CY50" s="53">
        <v>0</v>
      </c>
      <c r="CZ50" s="53">
        <v>0</v>
      </c>
      <c r="DA50" s="53">
        <v>0</v>
      </c>
      <c r="DB50" s="53">
        <v>0</v>
      </c>
      <c r="DC50" s="53">
        <v>0</v>
      </c>
      <c r="DD50" s="53">
        <v>0</v>
      </c>
      <c r="DE50" s="53">
        <v>0</v>
      </c>
      <c r="DF50" s="53">
        <v>0</v>
      </c>
      <c r="DG50" s="53">
        <v>0</v>
      </c>
      <c r="DH50" s="53">
        <v>0</v>
      </c>
      <c r="DI50" s="53">
        <v>0</v>
      </c>
      <c r="DJ50" s="53">
        <v>0</v>
      </c>
      <c r="DK50" s="53">
        <v>0</v>
      </c>
      <c r="DL50" s="53">
        <v>0</v>
      </c>
      <c r="DM50" s="53">
        <v>0</v>
      </c>
      <c r="DN50" s="53">
        <v>0</v>
      </c>
      <c r="DO50" s="53">
        <v>0</v>
      </c>
      <c r="DP50" s="53">
        <v>0</v>
      </c>
      <c r="DQ50" s="53">
        <v>0</v>
      </c>
      <c r="DR50" s="53">
        <v>0</v>
      </c>
      <c r="DS50" s="53">
        <v>0</v>
      </c>
      <c r="DT50" s="53">
        <v>0</v>
      </c>
      <c r="DU50" s="53">
        <v>0</v>
      </c>
      <c r="DV50" s="53">
        <v>0</v>
      </c>
      <c r="DW50" s="53">
        <v>0</v>
      </c>
      <c r="DX50" s="53">
        <v>0</v>
      </c>
      <c r="DY50" s="53">
        <v>0</v>
      </c>
      <c r="DZ50" s="53">
        <v>0</v>
      </c>
      <c r="EA50" s="53">
        <v>0</v>
      </c>
      <c r="EB50" s="53">
        <v>0</v>
      </c>
      <c r="EC50" s="53">
        <v>0</v>
      </c>
      <c r="ED50" s="53">
        <v>0</v>
      </c>
      <c r="EE50" s="53">
        <v>0</v>
      </c>
      <c r="EF50" s="53">
        <v>0</v>
      </c>
      <c r="EG50" s="53">
        <v>0</v>
      </c>
      <c r="EH50" s="53">
        <v>0</v>
      </c>
      <c r="EI50" s="53">
        <v>0</v>
      </c>
      <c r="EJ50" s="53">
        <v>0</v>
      </c>
      <c r="EK50" s="53">
        <v>0</v>
      </c>
      <c r="EL50" s="53">
        <v>0</v>
      </c>
      <c r="EM50" s="53">
        <v>0</v>
      </c>
      <c r="EN50" s="53">
        <v>0</v>
      </c>
      <c r="EO50" s="53">
        <v>0</v>
      </c>
      <c r="EP50" s="53">
        <v>0</v>
      </c>
      <c r="EQ50" s="53">
        <v>0</v>
      </c>
      <c r="ER50" s="53">
        <v>0</v>
      </c>
      <c r="ES50" s="53">
        <v>0</v>
      </c>
      <c r="ET50" s="53">
        <v>0</v>
      </c>
      <c r="EU50" s="53">
        <v>0</v>
      </c>
      <c r="EV50" s="53">
        <v>0</v>
      </c>
      <c r="EW50" s="53">
        <v>0</v>
      </c>
      <c r="EX50" s="53">
        <v>0</v>
      </c>
      <c r="EY50" s="53">
        <v>0</v>
      </c>
      <c r="EZ50" s="53">
        <v>0</v>
      </c>
      <c r="FA50" s="53">
        <v>0</v>
      </c>
      <c r="FB50" s="53">
        <v>0</v>
      </c>
      <c r="FC50" s="53">
        <v>0</v>
      </c>
      <c r="FD50" s="53">
        <v>0</v>
      </c>
      <c r="FE50" s="53">
        <v>0</v>
      </c>
      <c r="FF50" s="53">
        <v>0</v>
      </c>
      <c r="FG50" s="53">
        <v>0</v>
      </c>
      <c r="FH50" s="53">
        <v>0</v>
      </c>
      <c r="FI50" s="53">
        <v>0</v>
      </c>
      <c r="FJ50" s="53">
        <v>0</v>
      </c>
      <c r="FK50" s="53">
        <v>0</v>
      </c>
      <c r="FL50" s="53">
        <v>0</v>
      </c>
      <c r="FM50" s="53">
        <v>0</v>
      </c>
      <c r="FN50" s="53">
        <v>0</v>
      </c>
      <c r="FO50" s="53">
        <v>0</v>
      </c>
      <c r="FP50" s="53">
        <v>0</v>
      </c>
      <c r="FQ50" s="53">
        <v>0</v>
      </c>
      <c r="FR50" s="53">
        <v>0</v>
      </c>
      <c r="FS50" s="53">
        <v>0</v>
      </c>
      <c r="FT50" s="53">
        <v>0</v>
      </c>
      <c r="FU50" s="53">
        <v>0</v>
      </c>
      <c r="FV50" s="53">
        <v>0</v>
      </c>
      <c r="FW50" s="53">
        <v>0</v>
      </c>
      <c r="FX50" s="53">
        <v>0</v>
      </c>
      <c r="FY50" s="53">
        <v>0</v>
      </c>
      <c r="FZ50" s="53">
        <v>0</v>
      </c>
      <c r="GA50" s="53">
        <v>0</v>
      </c>
      <c r="GB50" s="53">
        <v>0</v>
      </c>
      <c r="GC50" s="53">
        <v>0</v>
      </c>
      <c r="GD50" s="53">
        <v>0</v>
      </c>
      <c r="GE50" s="53">
        <v>0</v>
      </c>
      <c r="GF50" s="53">
        <v>0</v>
      </c>
      <c r="GG50" s="53">
        <v>0</v>
      </c>
      <c r="GH50" s="53">
        <v>0</v>
      </c>
      <c r="GI50" s="53">
        <v>0</v>
      </c>
    </row>
    <row r="51" spans="1:191" ht="25.15" customHeight="1" thickBot="1" x14ac:dyDescent="0.3">
      <c r="A51" s="51" t="s">
        <v>305</v>
      </c>
      <c r="B51" s="52"/>
      <c r="C51" s="31" t="s">
        <v>303</v>
      </c>
      <c r="D51" s="13" t="s">
        <v>306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53">
        <v>0</v>
      </c>
      <c r="BQ51" s="53">
        <v>0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0</v>
      </c>
      <c r="BX51" s="53">
        <v>0</v>
      </c>
      <c r="BY51" s="53">
        <v>0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53">
        <v>0</v>
      </c>
      <c r="CF51" s="53">
        <v>0</v>
      </c>
      <c r="CG51" s="53">
        <v>0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0</v>
      </c>
      <c r="CP51" s="53">
        <v>0</v>
      </c>
      <c r="CQ51" s="53">
        <v>0</v>
      </c>
      <c r="CR51" s="53">
        <v>0</v>
      </c>
      <c r="CS51" s="53">
        <v>0</v>
      </c>
      <c r="CT51" s="53">
        <v>0</v>
      </c>
      <c r="CU51" s="53">
        <v>0</v>
      </c>
      <c r="CV51" s="53">
        <v>0</v>
      </c>
      <c r="CW51" s="53">
        <v>0</v>
      </c>
      <c r="CX51" s="53">
        <v>0</v>
      </c>
      <c r="CY51" s="53">
        <v>0</v>
      </c>
      <c r="CZ51" s="53">
        <v>0</v>
      </c>
      <c r="DA51" s="53">
        <v>0</v>
      </c>
      <c r="DB51" s="53">
        <v>0</v>
      </c>
      <c r="DC51" s="53">
        <v>0</v>
      </c>
      <c r="DD51" s="53">
        <v>0</v>
      </c>
      <c r="DE51" s="53">
        <v>0</v>
      </c>
      <c r="DF51" s="53">
        <v>0</v>
      </c>
      <c r="DG51" s="53">
        <v>0</v>
      </c>
      <c r="DH51" s="53">
        <v>0</v>
      </c>
      <c r="DI51" s="53">
        <v>0</v>
      </c>
      <c r="DJ51" s="53">
        <v>0</v>
      </c>
      <c r="DK51" s="53">
        <v>0</v>
      </c>
      <c r="DL51" s="53">
        <v>0</v>
      </c>
      <c r="DM51" s="53">
        <v>0</v>
      </c>
      <c r="DN51" s="53">
        <v>0</v>
      </c>
      <c r="DO51" s="53">
        <v>0</v>
      </c>
      <c r="DP51" s="53">
        <v>0</v>
      </c>
      <c r="DQ51" s="53">
        <v>0</v>
      </c>
      <c r="DR51" s="53">
        <v>0</v>
      </c>
      <c r="DS51" s="53">
        <v>0</v>
      </c>
      <c r="DT51" s="53">
        <v>0</v>
      </c>
      <c r="DU51" s="53">
        <v>0</v>
      </c>
      <c r="DV51" s="53">
        <v>0</v>
      </c>
      <c r="DW51" s="53">
        <v>0</v>
      </c>
      <c r="DX51" s="53">
        <v>0</v>
      </c>
      <c r="DY51" s="53">
        <v>0</v>
      </c>
      <c r="DZ51" s="53">
        <v>0</v>
      </c>
      <c r="EA51" s="53">
        <v>0</v>
      </c>
      <c r="EB51" s="53">
        <v>0</v>
      </c>
      <c r="EC51" s="53">
        <v>0</v>
      </c>
      <c r="ED51" s="53">
        <v>0</v>
      </c>
      <c r="EE51" s="53">
        <v>0</v>
      </c>
      <c r="EF51" s="53">
        <v>0</v>
      </c>
      <c r="EG51" s="53">
        <v>0</v>
      </c>
      <c r="EH51" s="53">
        <v>0</v>
      </c>
      <c r="EI51" s="53">
        <v>0</v>
      </c>
      <c r="EJ51" s="53">
        <v>0</v>
      </c>
      <c r="EK51" s="53">
        <v>0</v>
      </c>
      <c r="EL51" s="53">
        <v>0</v>
      </c>
      <c r="EM51" s="53">
        <v>0</v>
      </c>
      <c r="EN51" s="53">
        <v>0</v>
      </c>
      <c r="EO51" s="53">
        <v>0</v>
      </c>
      <c r="EP51" s="53">
        <v>0</v>
      </c>
      <c r="EQ51" s="53">
        <v>0</v>
      </c>
      <c r="ER51" s="53">
        <v>0</v>
      </c>
      <c r="ES51" s="53">
        <v>0</v>
      </c>
      <c r="ET51" s="53">
        <v>0</v>
      </c>
      <c r="EU51" s="53">
        <v>0</v>
      </c>
      <c r="EV51" s="53">
        <v>0</v>
      </c>
      <c r="EW51" s="53">
        <v>0</v>
      </c>
      <c r="EX51" s="53">
        <v>0</v>
      </c>
      <c r="EY51" s="53">
        <v>0</v>
      </c>
      <c r="EZ51" s="53">
        <v>0</v>
      </c>
      <c r="FA51" s="53">
        <v>0</v>
      </c>
      <c r="FB51" s="53">
        <v>0</v>
      </c>
      <c r="FC51" s="53">
        <v>0</v>
      </c>
      <c r="FD51" s="53">
        <v>0</v>
      </c>
      <c r="FE51" s="53">
        <v>0</v>
      </c>
      <c r="FF51" s="53">
        <v>0</v>
      </c>
      <c r="FG51" s="53">
        <v>0</v>
      </c>
      <c r="FH51" s="53">
        <v>0</v>
      </c>
      <c r="FI51" s="53">
        <v>0</v>
      </c>
      <c r="FJ51" s="53">
        <v>0</v>
      </c>
      <c r="FK51" s="53">
        <v>0</v>
      </c>
      <c r="FL51" s="53">
        <v>0</v>
      </c>
      <c r="FM51" s="53">
        <v>0</v>
      </c>
      <c r="FN51" s="53">
        <v>0</v>
      </c>
      <c r="FO51" s="53">
        <v>0</v>
      </c>
      <c r="FP51" s="53">
        <v>0</v>
      </c>
      <c r="FQ51" s="53">
        <v>0</v>
      </c>
      <c r="FR51" s="53">
        <v>0</v>
      </c>
      <c r="FS51" s="53">
        <v>0</v>
      </c>
      <c r="FT51" s="53">
        <v>0</v>
      </c>
      <c r="FU51" s="53">
        <v>0</v>
      </c>
      <c r="FV51" s="53">
        <v>0</v>
      </c>
      <c r="FW51" s="53">
        <v>0</v>
      </c>
      <c r="FX51" s="53">
        <v>0</v>
      </c>
      <c r="FY51" s="53">
        <v>0</v>
      </c>
      <c r="FZ51" s="53">
        <v>0</v>
      </c>
      <c r="GA51" s="53">
        <v>0</v>
      </c>
      <c r="GB51" s="53">
        <v>0</v>
      </c>
      <c r="GC51" s="53">
        <v>0</v>
      </c>
      <c r="GD51" s="53">
        <v>0</v>
      </c>
      <c r="GE51" s="53">
        <v>0</v>
      </c>
      <c r="GF51" s="53">
        <v>0</v>
      </c>
      <c r="GG51" s="53">
        <v>0</v>
      </c>
      <c r="GH51" s="53">
        <v>0</v>
      </c>
      <c r="GI51" s="53">
        <v>0</v>
      </c>
    </row>
    <row r="52" spans="1:191" ht="30" customHeight="1" thickBot="1" x14ac:dyDescent="0.3">
      <c r="A52" s="51" t="s">
        <v>307</v>
      </c>
      <c r="B52" s="52"/>
      <c r="C52" s="31" t="s">
        <v>271</v>
      </c>
      <c r="D52" s="13" t="s">
        <v>308</v>
      </c>
      <c r="E52" s="54">
        <v>28309.279999999999</v>
      </c>
      <c r="F52" s="54">
        <v>8858.9</v>
      </c>
      <c r="G52" s="54">
        <v>23591.27</v>
      </c>
      <c r="H52" s="54">
        <v>3565.26</v>
      </c>
      <c r="I52" s="54">
        <v>6673.8</v>
      </c>
      <c r="J52" s="54">
        <v>6456.71</v>
      </c>
      <c r="K52" s="54">
        <v>11862.890000000001</v>
      </c>
      <c r="L52" s="54">
        <v>10038</v>
      </c>
      <c r="M52" s="54">
        <v>32675.710000000003</v>
      </c>
      <c r="N52" s="54">
        <v>0</v>
      </c>
      <c r="O52" s="54">
        <v>21664.87</v>
      </c>
      <c r="P52" s="54">
        <v>11867.64</v>
      </c>
      <c r="Q52" s="54">
        <v>13294.11</v>
      </c>
      <c r="R52" s="54">
        <v>5354.83</v>
      </c>
      <c r="S52" s="54">
        <v>18754.669999999998</v>
      </c>
      <c r="T52" s="54">
        <v>9488.93</v>
      </c>
      <c r="U52" s="54">
        <v>6015.05</v>
      </c>
      <c r="V52" s="54">
        <v>11601.06</v>
      </c>
      <c r="W52" s="54">
        <v>7676.21</v>
      </c>
      <c r="X52" s="54">
        <v>2053.25</v>
      </c>
      <c r="Y52" s="54">
        <v>10383.82</v>
      </c>
      <c r="Z52" s="54">
        <v>8941.67</v>
      </c>
      <c r="AA52" s="54">
        <v>38304.01</v>
      </c>
      <c r="AB52" s="33">
        <v>12569.66</v>
      </c>
      <c r="AC52" s="33">
        <v>24293.27</v>
      </c>
      <c r="AD52" s="33">
        <v>6154.54</v>
      </c>
      <c r="AE52" s="33">
        <v>14703.75</v>
      </c>
      <c r="AF52" s="33">
        <v>3084.56</v>
      </c>
      <c r="AG52" s="33">
        <v>13786.27</v>
      </c>
      <c r="AH52" s="33">
        <v>1407.08</v>
      </c>
      <c r="AI52" s="33">
        <v>9775.2999999999993</v>
      </c>
      <c r="AJ52" s="33">
        <v>8549.1299999999992</v>
      </c>
      <c r="AK52" s="33">
        <v>11522.36</v>
      </c>
      <c r="AL52" s="33">
        <v>9987.0499999999993</v>
      </c>
      <c r="AM52" s="33">
        <v>12140.9</v>
      </c>
      <c r="AN52" s="33">
        <v>18606.64</v>
      </c>
      <c r="AO52" s="33">
        <v>13736.689999999999</v>
      </c>
      <c r="AP52" s="33">
        <v>37038.57</v>
      </c>
      <c r="AQ52" s="33">
        <v>18642.3</v>
      </c>
      <c r="AR52" s="33">
        <v>26614.5</v>
      </c>
      <c r="AS52" s="33">
        <v>11043.97</v>
      </c>
      <c r="AT52" s="33">
        <v>5941.1</v>
      </c>
      <c r="AU52" s="33">
        <v>29704.15</v>
      </c>
      <c r="AV52" s="33">
        <v>10581.78</v>
      </c>
      <c r="AW52" s="33">
        <v>24256.46</v>
      </c>
      <c r="AX52" s="33">
        <v>8693.91</v>
      </c>
      <c r="AY52" s="33">
        <v>24757.360000000001</v>
      </c>
      <c r="AZ52" s="33">
        <v>8447.93</v>
      </c>
      <c r="BA52" s="33">
        <v>2447.83</v>
      </c>
      <c r="BB52" s="33">
        <v>28089.23</v>
      </c>
      <c r="BC52" s="33">
        <v>9506.2099999999991</v>
      </c>
      <c r="BD52" s="33">
        <v>14512.51</v>
      </c>
      <c r="BE52" s="33">
        <v>31613.8</v>
      </c>
      <c r="BF52" s="33">
        <v>11133.51</v>
      </c>
      <c r="BG52" s="33">
        <v>9017.5499999999993</v>
      </c>
      <c r="BH52" s="33">
        <v>18389.71</v>
      </c>
      <c r="BI52" s="33">
        <v>6934.95</v>
      </c>
      <c r="BJ52" s="33">
        <v>13226.28</v>
      </c>
      <c r="BK52" s="33">
        <v>11661.46</v>
      </c>
      <c r="BL52" s="33">
        <v>4068.96</v>
      </c>
      <c r="BM52" s="33">
        <v>2729.56</v>
      </c>
      <c r="BN52" s="33">
        <v>1053.92</v>
      </c>
      <c r="BO52" s="33">
        <v>1575.29</v>
      </c>
      <c r="BP52" s="33">
        <v>0</v>
      </c>
      <c r="BQ52" s="33">
        <v>3089.59</v>
      </c>
      <c r="BR52" s="33">
        <v>0</v>
      </c>
      <c r="BS52" s="33">
        <v>2197.7199999999998</v>
      </c>
      <c r="BT52" s="33">
        <v>0</v>
      </c>
      <c r="BU52" s="33">
        <v>1721.96</v>
      </c>
      <c r="BV52" s="33">
        <v>0</v>
      </c>
      <c r="BW52" s="33">
        <v>2314.0100000000002</v>
      </c>
      <c r="BX52" s="33">
        <v>0</v>
      </c>
      <c r="BY52" s="33">
        <v>4361.71</v>
      </c>
      <c r="BZ52" s="33">
        <v>0</v>
      </c>
      <c r="CA52" s="33">
        <v>5699.55</v>
      </c>
      <c r="CB52" s="33">
        <v>0</v>
      </c>
      <c r="CC52" s="33">
        <v>9074.69</v>
      </c>
      <c r="CD52" s="33">
        <v>0</v>
      </c>
      <c r="CE52" s="33">
        <v>8160.38</v>
      </c>
      <c r="CF52" s="33">
        <v>0</v>
      </c>
      <c r="CG52" s="33">
        <v>5106.55</v>
      </c>
      <c r="CH52" s="33">
        <v>10387.09</v>
      </c>
      <c r="CI52" s="33">
        <v>0</v>
      </c>
      <c r="CJ52" s="33">
        <v>6058.54</v>
      </c>
      <c r="CK52" s="33">
        <v>10345.41</v>
      </c>
      <c r="CL52" s="33">
        <v>0</v>
      </c>
      <c r="CM52" s="33">
        <v>9691.3799999999992</v>
      </c>
      <c r="CN52" s="33">
        <v>9382.24</v>
      </c>
      <c r="CO52" s="33">
        <v>0</v>
      </c>
      <c r="CP52" s="33">
        <v>10.61</v>
      </c>
      <c r="CQ52" s="33">
        <v>8642</v>
      </c>
      <c r="CR52" s="33">
        <v>0</v>
      </c>
      <c r="CS52" s="33">
        <v>0</v>
      </c>
      <c r="CT52" s="33">
        <v>0</v>
      </c>
      <c r="CU52" s="33">
        <v>0</v>
      </c>
      <c r="CV52" s="33">
        <v>7535.06</v>
      </c>
      <c r="CW52" s="33">
        <v>0</v>
      </c>
      <c r="CX52" s="33">
        <v>0</v>
      </c>
      <c r="CY52" s="33">
        <v>6520.48</v>
      </c>
      <c r="CZ52" s="33">
        <v>0</v>
      </c>
      <c r="DA52" s="33">
        <v>0</v>
      </c>
      <c r="DB52" s="33">
        <v>11405.08</v>
      </c>
      <c r="DC52" s="33">
        <v>0</v>
      </c>
      <c r="DD52" s="33">
        <v>7151.96</v>
      </c>
      <c r="DE52" s="33">
        <v>0</v>
      </c>
      <c r="DF52" s="33">
        <v>2535</v>
      </c>
      <c r="DG52" s="33">
        <v>17798.09</v>
      </c>
      <c r="DH52" s="33">
        <v>0</v>
      </c>
      <c r="DI52" s="33">
        <v>5742.46</v>
      </c>
      <c r="DJ52" s="33">
        <v>29755.759999999998</v>
      </c>
      <c r="DK52" s="33">
        <v>0</v>
      </c>
      <c r="DL52" s="33">
        <v>8407.48</v>
      </c>
      <c r="DM52" s="33">
        <v>0</v>
      </c>
      <c r="DN52" s="33">
        <v>10054.280000000001</v>
      </c>
      <c r="DO52" s="33">
        <v>0</v>
      </c>
      <c r="DP52" s="33">
        <v>9075.82</v>
      </c>
      <c r="DQ52" s="33">
        <v>13728.97</v>
      </c>
      <c r="DR52" s="33">
        <v>12338.61</v>
      </c>
      <c r="DS52" s="33">
        <v>53412.73</v>
      </c>
      <c r="DT52" s="33">
        <v>14581.48</v>
      </c>
      <c r="DU52" s="33">
        <v>14828.53</v>
      </c>
      <c r="DV52" s="33">
        <v>54817.86</v>
      </c>
      <c r="DW52" s="33">
        <v>18810.32</v>
      </c>
      <c r="DX52" s="33">
        <v>9758.82</v>
      </c>
      <c r="DY52" s="33">
        <v>17868.66</v>
      </c>
      <c r="DZ52" s="33">
        <v>22982.28</v>
      </c>
      <c r="EA52" s="33">
        <v>9204.32</v>
      </c>
      <c r="EB52" s="33">
        <v>28401.45</v>
      </c>
      <c r="EC52" s="33">
        <v>22125.78</v>
      </c>
      <c r="ED52" s="33">
        <v>15107.69</v>
      </c>
      <c r="EE52" s="33">
        <v>46473.73</v>
      </c>
      <c r="EF52" s="33">
        <v>12499.89</v>
      </c>
      <c r="EG52" s="33">
        <v>0</v>
      </c>
      <c r="EH52" s="33">
        <v>16367.22</v>
      </c>
      <c r="EI52" s="33">
        <v>18024.490000000002</v>
      </c>
      <c r="EJ52" s="33">
        <v>9228.18</v>
      </c>
      <c r="EK52" s="33">
        <v>0</v>
      </c>
      <c r="EL52" s="33">
        <v>705.09</v>
      </c>
      <c r="EM52" s="33">
        <v>15337.060000000001</v>
      </c>
      <c r="EN52" s="33">
        <v>0</v>
      </c>
      <c r="EO52" s="33">
        <v>0</v>
      </c>
      <c r="EP52" s="33">
        <v>0</v>
      </c>
      <c r="EQ52" s="33">
        <v>0</v>
      </c>
      <c r="ER52" s="33">
        <v>15633.689999999999</v>
      </c>
      <c r="ES52" s="33">
        <v>0</v>
      </c>
      <c r="ET52" s="33">
        <v>0</v>
      </c>
      <c r="EU52" s="33">
        <v>0</v>
      </c>
      <c r="EV52" s="33">
        <v>0</v>
      </c>
      <c r="EW52" s="33">
        <f>SUMIFS([1]RM_FMP_46_D!$K$5:$K$1048576,[1]RM_FMP_46_D!$C$5:$C$1048576,[1]PANEL!EW$6,[1]RM_FMP_46_D!$G$5:$G$1048576,21)+SUMIFS([1]RM_FMP_46_D!$K$5:$K$1048576,[1]RM_FMP_46_D!$C$5:$C$1048576,[1]PANEL!EW$6,[1]RM_FMP_46_D!$G$5:$G$1048576,25)+SUMIFS([1]RM_FMP_46_D!$K$5:$K$1048576,[1]RM_FMP_46_D!$C$5:$C$1048576,[1]PANEL!EW$6,[1]RM_FMP_46_D!$G$5:$G$1048576,30)</f>
        <v>0</v>
      </c>
      <c r="EX52" s="33">
        <f>SUMIFS([1]RM_FMP_46_D!$K$5:$K$1048576,[1]RM_FMP_46_D!$C$5:$C$1048576,[1]PANEL!EX$6,[1]RM_FMP_46_D!$G$5:$G$1048576,21)+SUMIFS([1]RM_FMP_46_D!$K$5:$K$1048576,[1]RM_FMP_46_D!$C$5:$C$1048576,[1]PANEL!EX$6,[1]RM_FMP_46_D!$G$5:$G$1048576,25)+SUMIFS([1]RM_FMP_46_D!$K$5:$K$1048576,[1]RM_FMP_46_D!$C$5:$C$1048576,[1]PANEL!EX$6,[1]RM_FMP_46_D!$G$5:$G$1048576,30)</f>
        <v>0</v>
      </c>
      <c r="EY52" s="33">
        <f>SUMIFS([1]RM_FMP_46_D!$K$5:$K$1048576,[1]RM_FMP_46_D!$C$5:$C$1048576,[1]PANEL!EY$6,[1]RM_FMP_46_D!$G$5:$G$1048576,21)+SUMIFS([1]RM_FMP_46_D!$K$5:$K$1048576,[1]RM_FMP_46_D!$C$5:$C$1048576,[1]PANEL!EY$6,[1]RM_FMP_46_D!$G$5:$G$1048576,25)+SUMIFS([1]RM_FMP_46_D!$K$5:$K$1048576,[1]RM_FMP_46_D!$C$5:$C$1048576,[1]PANEL!EY$6,[1]RM_FMP_46_D!$G$5:$G$1048576,30)</f>
        <v>0</v>
      </c>
      <c r="EZ52" s="33">
        <v>0</v>
      </c>
      <c r="FA52" s="33">
        <v>2277.42</v>
      </c>
      <c r="FB52" s="33">
        <v>0</v>
      </c>
      <c r="FC52" s="33">
        <v>2465.42</v>
      </c>
      <c r="FD52" s="33">
        <v>0</v>
      </c>
      <c r="FE52" s="33">
        <v>0</v>
      </c>
      <c r="FF52" s="33">
        <v>2673.73</v>
      </c>
      <c r="FG52" s="33">
        <v>0</v>
      </c>
      <c r="FH52" s="33">
        <v>0</v>
      </c>
      <c r="FI52" s="33">
        <v>2370.31</v>
      </c>
      <c r="FJ52" s="33">
        <v>0</v>
      </c>
      <c r="FK52" s="33">
        <v>0</v>
      </c>
      <c r="FL52" s="33">
        <v>2485.92</v>
      </c>
      <c r="FM52" s="33">
        <v>0</v>
      </c>
      <c r="FN52" s="33">
        <v>2016.35</v>
      </c>
      <c r="FO52" s="33">
        <v>0</v>
      </c>
      <c r="FP52" s="33">
        <v>1127.75</v>
      </c>
      <c r="FQ52" s="33">
        <v>0</v>
      </c>
      <c r="FR52" s="33">
        <v>626.66</v>
      </c>
      <c r="FS52" s="33">
        <v>0</v>
      </c>
      <c r="FT52" s="33">
        <v>0</v>
      </c>
      <c r="FU52" s="33">
        <v>345.3</v>
      </c>
      <c r="FV52" s="33">
        <v>0</v>
      </c>
      <c r="FW52" s="33">
        <v>0</v>
      </c>
      <c r="FX52" s="33">
        <v>274.32000000000005</v>
      </c>
      <c r="FY52" s="33">
        <v>0</v>
      </c>
      <c r="FZ52" s="33">
        <v>0</v>
      </c>
      <c r="GA52" s="33">
        <v>264.27</v>
      </c>
      <c r="GB52" s="33">
        <v>0</v>
      </c>
      <c r="GC52" s="33">
        <v>0</v>
      </c>
      <c r="GD52" s="33">
        <v>0</v>
      </c>
      <c r="GE52" s="33">
        <v>0</v>
      </c>
      <c r="GF52" s="33">
        <v>0</v>
      </c>
      <c r="GG52" s="33">
        <v>0</v>
      </c>
      <c r="GH52" s="33">
        <v>547.15</v>
      </c>
      <c r="GI52" s="33">
        <v>1769.42</v>
      </c>
    </row>
    <row r="53" spans="1:191" ht="30" customHeight="1" thickBot="1" x14ac:dyDescent="0.3">
      <c r="A53" s="51" t="s">
        <v>309</v>
      </c>
      <c r="B53" s="52"/>
      <c r="C53" s="31" t="s">
        <v>271</v>
      </c>
      <c r="D53" s="13" t="s">
        <v>310</v>
      </c>
      <c r="E53" s="54">
        <v>197468.46</v>
      </c>
      <c r="F53" s="54">
        <v>59866.2</v>
      </c>
      <c r="G53" s="54">
        <v>153144</v>
      </c>
      <c r="H53" s="54">
        <v>23541.52</v>
      </c>
      <c r="I53" s="54">
        <v>44486.73</v>
      </c>
      <c r="J53" s="54">
        <v>41715.949999999997</v>
      </c>
      <c r="K53" s="54">
        <v>11797.960000000001</v>
      </c>
      <c r="L53" s="54">
        <v>60919.71</v>
      </c>
      <c r="M53" s="54">
        <v>34142.67</v>
      </c>
      <c r="N53" s="54">
        <v>0</v>
      </c>
      <c r="O53" s="54">
        <v>123505.17</v>
      </c>
      <c r="P53" s="54">
        <v>16139.99</v>
      </c>
      <c r="Q53" s="54">
        <v>99690.23</v>
      </c>
      <c r="R53" s="54">
        <v>40345.35</v>
      </c>
      <c r="S53" s="54">
        <v>23012.37</v>
      </c>
      <c r="T53" s="54">
        <v>71219.839999999997</v>
      </c>
      <c r="U53" s="54">
        <v>38961.43</v>
      </c>
      <c r="V53" s="54">
        <v>14974.67</v>
      </c>
      <c r="W53" s="54">
        <v>57563.5</v>
      </c>
      <c r="X53" s="54">
        <v>12501.8</v>
      </c>
      <c r="Y53" s="54">
        <v>34048.400000000001</v>
      </c>
      <c r="Z53" s="54">
        <v>11166.24</v>
      </c>
      <c r="AA53" s="54">
        <v>113131.17</v>
      </c>
      <c r="AB53" s="33">
        <v>13586.32</v>
      </c>
      <c r="AC53" s="33">
        <v>83552.100000000006</v>
      </c>
      <c r="AD53" s="33">
        <v>7380.59</v>
      </c>
      <c r="AE53" s="33">
        <v>59902.7</v>
      </c>
      <c r="AF53" s="33">
        <v>4195</v>
      </c>
      <c r="AG53" s="33">
        <v>57387.67</v>
      </c>
      <c r="AH53" s="33">
        <v>1913.64</v>
      </c>
      <c r="AI53" s="33">
        <v>38077.660000000003</v>
      </c>
      <c r="AJ53" s="33">
        <v>31810.03</v>
      </c>
      <c r="AK53" s="33">
        <v>40909.99</v>
      </c>
      <c r="AL53" s="33">
        <v>52942.54</v>
      </c>
      <c r="AM53" s="33">
        <v>42998.720000000001</v>
      </c>
      <c r="AN53" s="33">
        <v>103052.69</v>
      </c>
      <c r="AO53" s="33">
        <v>58874.45</v>
      </c>
      <c r="AP53" s="33">
        <v>180094.22</v>
      </c>
      <c r="AQ53" s="33">
        <v>70831.539999999994</v>
      </c>
      <c r="AR53" s="33">
        <v>149293.51999999999</v>
      </c>
      <c r="AS53" s="33">
        <v>44677.84</v>
      </c>
      <c r="AT53" s="33">
        <v>19517.28</v>
      </c>
      <c r="AU53" s="33">
        <v>171276.78</v>
      </c>
      <c r="AV53" s="33">
        <v>42360.43</v>
      </c>
      <c r="AW53" s="33">
        <v>156111.16</v>
      </c>
      <c r="AX53" s="33">
        <v>35742.339999999997</v>
      </c>
      <c r="AY53" s="33">
        <v>155248.32000000001</v>
      </c>
      <c r="AZ53" s="33">
        <v>34084.1</v>
      </c>
      <c r="BA53" s="33">
        <v>18681.420000000002</v>
      </c>
      <c r="BB53" s="33">
        <v>177496.37</v>
      </c>
      <c r="BC53" s="33">
        <v>38180.370000000003</v>
      </c>
      <c r="BD53" s="33">
        <v>65055.47</v>
      </c>
      <c r="BE53" s="33">
        <v>197640.66</v>
      </c>
      <c r="BF53" s="33">
        <v>44835.839999999997</v>
      </c>
      <c r="BG53" s="33">
        <v>38859.78</v>
      </c>
      <c r="BH53" s="33">
        <v>126582.97</v>
      </c>
      <c r="BI53" s="33">
        <v>28867.89</v>
      </c>
      <c r="BJ53" s="33">
        <v>63640.18</v>
      </c>
      <c r="BK53" s="33">
        <v>83637.52</v>
      </c>
      <c r="BL53" s="33">
        <v>16937.72</v>
      </c>
      <c r="BM53" s="33">
        <v>12557.63</v>
      </c>
      <c r="BN53" s="33">
        <v>6491.05</v>
      </c>
      <c r="BO53" s="33">
        <v>8454.89</v>
      </c>
      <c r="BP53" s="33">
        <v>0</v>
      </c>
      <c r="BQ53" s="33">
        <v>12860.59</v>
      </c>
      <c r="BR53" s="33">
        <v>0</v>
      </c>
      <c r="BS53" s="33">
        <v>11721.19</v>
      </c>
      <c r="BT53" s="33">
        <v>0</v>
      </c>
      <c r="BU53" s="33">
        <v>9183.77</v>
      </c>
      <c r="BV53" s="33">
        <v>0</v>
      </c>
      <c r="BW53" s="33">
        <v>12341.380000000001</v>
      </c>
      <c r="BX53" s="33">
        <v>0</v>
      </c>
      <c r="BY53" s="33">
        <v>23219.119999999999</v>
      </c>
      <c r="BZ53" s="33">
        <v>0</v>
      </c>
      <c r="CA53" s="33">
        <v>28928.670000000002</v>
      </c>
      <c r="CB53" s="33">
        <v>0</v>
      </c>
      <c r="CC53" s="33">
        <v>44245.74</v>
      </c>
      <c r="CD53" s="33">
        <v>0</v>
      </c>
      <c r="CE53" s="33">
        <v>35886.660000000003</v>
      </c>
      <c r="CF53" s="33">
        <v>0</v>
      </c>
      <c r="CG53" s="33">
        <v>23711.54</v>
      </c>
      <c r="CH53" s="33">
        <v>43957.39</v>
      </c>
      <c r="CI53" s="33">
        <v>0</v>
      </c>
      <c r="CJ53" s="33">
        <v>26748.41</v>
      </c>
      <c r="CK53" s="33">
        <v>43968.3</v>
      </c>
      <c r="CL53" s="33">
        <v>0</v>
      </c>
      <c r="CM53" s="33">
        <v>41739.21</v>
      </c>
      <c r="CN53" s="33">
        <v>38391.78</v>
      </c>
      <c r="CO53" s="33">
        <v>0</v>
      </c>
      <c r="CP53" s="33">
        <v>172.81</v>
      </c>
      <c r="CQ53" s="33">
        <v>33277.879999999997</v>
      </c>
      <c r="CR53" s="33">
        <v>0</v>
      </c>
      <c r="CS53" s="33">
        <v>200.46</v>
      </c>
      <c r="CT53" s="33">
        <v>0</v>
      </c>
      <c r="CU53" s="33">
        <v>534.94000000000005</v>
      </c>
      <c r="CV53" s="33">
        <v>30031.119999999999</v>
      </c>
      <c r="CW53" s="33">
        <v>0</v>
      </c>
      <c r="CX53" s="33">
        <v>209.61</v>
      </c>
      <c r="CY53" s="33">
        <v>30528</v>
      </c>
      <c r="CZ53" s="33">
        <v>0</v>
      </c>
      <c r="DA53" s="33">
        <v>235.16</v>
      </c>
      <c r="DB53" s="33">
        <v>39194.68</v>
      </c>
      <c r="DC53" s="33">
        <v>0</v>
      </c>
      <c r="DD53" s="33">
        <v>25362.62</v>
      </c>
      <c r="DE53" s="33">
        <v>0</v>
      </c>
      <c r="DF53" s="33">
        <v>14800.5</v>
      </c>
      <c r="DG53" s="33">
        <v>74031.23</v>
      </c>
      <c r="DH53" s="33">
        <v>0</v>
      </c>
      <c r="DI53" s="33">
        <v>25746.9</v>
      </c>
      <c r="DJ53" s="33">
        <v>155523.67000000001</v>
      </c>
      <c r="DK53" s="33">
        <v>0</v>
      </c>
      <c r="DL53" s="33">
        <v>31604.21</v>
      </c>
      <c r="DM53" s="33">
        <v>0</v>
      </c>
      <c r="DN53" s="33">
        <v>32257.040000000001</v>
      </c>
      <c r="DO53" s="33">
        <v>0</v>
      </c>
      <c r="DP53" s="33">
        <v>30794.04</v>
      </c>
      <c r="DQ53" s="33">
        <v>105284.2</v>
      </c>
      <c r="DR53" s="33">
        <v>38503.82</v>
      </c>
      <c r="DS53" s="33">
        <v>271252.46999999997</v>
      </c>
      <c r="DT53" s="33">
        <v>98219.13</v>
      </c>
      <c r="DU53" s="33">
        <v>46933.51</v>
      </c>
      <c r="DV53" s="33">
        <v>312798.12</v>
      </c>
      <c r="DW53" s="33">
        <v>138644.96</v>
      </c>
      <c r="DX53" s="33">
        <v>33270.949999999997</v>
      </c>
      <c r="DY53" s="33">
        <v>109728.2</v>
      </c>
      <c r="DZ53" s="33">
        <v>163654.57999999999</v>
      </c>
      <c r="EA53" s="33">
        <v>33633.58</v>
      </c>
      <c r="EB53" s="33">
        <v>181120.54</v>
      </c>
      <c r="EC53" s="33">
        <v>158280.15</v>
      </c>
      <c r="ED53" s="33">
        <v>58710.63</v>
      </c>
      <c r="EE53" s="33">
        <v>290954.28000000003</v>
      </c>
      <c r="EF53" s="33">
        <v>118706.52</v>
      </c>
      <c r="EG53" s="33">
        <v>0</v>
      </c>
      <c r="EH53" s="33">
        <v>61901.1</v>
      </c>
      <c r="EI53" s="33">
        <v>117983.49</v>
      </c>
      <c r="EJ53" s="33">
        <v>97323.17</v>
      </c>
      <c r="EK53" s="33">
        <v>0</v>
      </c>
      <c r="EL53" s="33">
        <v>2713.13</v>
      </c>
      <c r="EM53" s="33">
        <v>59432.67</v>
      </c>
      <c r="EN53" s="33">
        <v>0</v>
      </c>
      <c r="EO53" s="33">
        <v>0</v>
      </c>
      <c r="EP53" s="33">
        <v>0</v>
      </c>
      <c r="EQ53" s="33">
        <v>2666</v>
      </c>
      <c r="ER53" s="33">
        <v>66735.710000000006</v>
      </c>
      <c r="ES53" s="33">
        <v>0</v>
      </c>
      <c r="ET53" s="33">
        <v>0</v>
      </c>
      <c r="EU53" s="33">
        <v>0</v>
      </c>
      <c r="EV53" s="33">
        <v>0</v>
      </c>
      <c r="EW53" s="33">
        <f>SUMIFS([1]RM_FMP_46_D!$K$5:$K$1048576,[1]RM_FMP_46_D!$C$5:$C$1048576,[1]PANEL!EW$6,[1]RM_FMP_46_D!$G$5:$G$1048576,22)+SUMIFS([1]RM_FMP_46_D!$K$5:$K$1048576,[1]RM_FMP_46_D!$C$5:$C$1048576,[1]PANEL!EW$6,[1]RM_FMP_46_D!$G$5:$G$1048576,26)+SUMIFS([1]RM_FMP_46_D!$K$5:$K$1048576,[1]RM_FMP_46_D!$C$5:$C$1048576,[1]PANEL!EW$6,[1]RM_FMP_46_D!$G$5:$G$1048576,31)</f>
        <v>0</v>
      </c>
      <c r="EX53" s="33">
        <f>SUMIFS([1]RM_FMP_46_D!$K$5:$K$1048576,[1]RM_FMP_46_D!$C$5:$C$1048576,[1]PANEL!EX$6,[1]RM_FMP_46_D!$G$5:$G$1048576,22)+SUMIFS([1]RM_FMP_46_D!$K$5:$K$1048576,[1]RM_FMP_46_D!$C$5:$C$1048576,[1]PANEL!EX$6,[1]RM_FMP_46_D!$G$5:$G$1048576,26)+SUMIFS([1]RM_FMP_46_D!$K$5:$K$1048576,[1]RM_FMP_46_D!$C$5:$C$1048576,[1]PANEL!EX$6,[1]RM_FMP_46_D!$G$5:$G$1048576,31)</f>
        <v>0</v>
      </c>
      <c r="EY53" s="33">
        <f>SUMIFS([1]RM_FMP_46_D!$K$5:$K$1048576,[1]RM_FMP_46_D!$C$5:$C$1048576,[1]PANEL!EY$6,[1]RM_FMP_46_D!$G$5:$G$1048576,22)+SUMIFS([1]RM_FMP_46_D!$K$5:$K$1048576,[1]RM_FMP_46_D!$C$5:$C$1048576,[1]PANEL!EY$6,[1]RM_FMP_46_D!$G$5:$G$1048576,26)+SUMIFS([1]RM_FMP_46_D!$K$5:$K$1048576,[1]RM_FMP_46_D!$C$5:$C$1048576,[1]PANEL!EY$6,[1]RM_FMP_46_D!$G$5:$G$1048576,31)</f>
        <v>0</v>
      </c>
      <c r="EZ53" s="33">
        <v>0</v>
      </c>
      <c r="FA53" s="33">
        <v>57560.210000000006</v>
      </c>
      <c r="FB53" s="33">
        <v>0</v>
      </c>
      <c r="FC53" s="33">
        <v>49063.68</v>
      </c>
      <c r="FD53" s="33">
        <v>0</v>
      </c>
      <c r="FE53" s="33">
        <v>0</v>
      </c>
      <c r="FF53" s="33">
        <v>55529.18</v>
      </c>
      <c r="FG53" s="33">
        <v>0</v>
      </c>
      <c r="FH53" s="33">
        <v>0</v>
      </c>
      <c r="FI53" s="33">
        <v>55388.05</v>
      </c>
      <c r="FJ53" s="33">
        <v>0</v>
      </c>
      <c r="FK53" s="33">
        <v>0</v>
      </c>
      <c r="FL53" s="33">
        <v>59675.28</v>
      </c>
      <c r="FM53" s="33">
        <v>0</v>
      </c>
      <c r="FN53" s="33">
        <v>52476.11</v>
      </c>
      <c r="FO53" s="33">
        <v>0</v>
      </c>
      <c r="FP53" s="33">
        <v>25684.28</v>
      </c>
      <c r="FQ53" s="33">
        <v>0</v>
      </c>
      <c r="FR53" s="33">
        <v>15669.939999999999</v>
      </c>
      <c r="FS53" s="33">
        <v>0</v>
      </c>
      <c r="FT53" s="33">
        <v>0</v>
      </c>
      <c r="FU53" s="33">
        <v>9119.2800000000007</v>
      </c>
      <c r="FV53" s="33">
        <v>0</v>
      </c>
      <c r="FW53" s="33">
        <v>0</v>
      </c>
      <c r="FX53" s="33">
        <v>7192.57</v>
      </c>
      <c r="FY53" s="33">
        <v>0</v>
      </c>
      <c r="FZ53" s="33">
        <v>0</v>
      </c>
      <c r="GA53" s="33">
        <v>4915.38</v>
      </c>
      <c r="GB53" s="33">
        <v>0</v>
      </c>
      <c r="GC53" s="33">
        <v>0</v>
      </c>
      <c r="GD53" s="33">
        <v>0</v>
      </c>
      <c r="GE53" s="33">
        <v>0</v>
      </c>
      <c r="GF53" s="33">
        <v>0</v>
      </c>
      <c r="GG53" s="33">
        <v>0</v>
      </c>
      <c r="GH53" s="33">
        <v>2196.23</v>
      </c>
      <c r="GI53" s="33">
        <v>8224.66</v>
      </c>
    </row>
    <row r="54" spans="1:191" ht="12.75" customHeight="1" x14ac:dyDescent="0.25">
      <c r="A54" s="55" t="s">
        <v>311</v>
      </c>
      <c r="B54" s="55"/>
      <c r="C54" s="55"/>
      <c r="D54" s="56"/>
      <c r="E54" s="56"/>
      <c r="F54" s="57"/>
    </row>
    <row r="55" spans="1:191" ht="16.899999999999999" customHeight="1" x14ac:dyDescent="0.25">
      <c r="A55" s="58" t="s">
        <v>312</v>
      </c>
      <c r="B55" s="58"/>
      <c r="C55" s="59"/>
      <c r="D55" s="59"/>
      <c r="E55" s="59"/>
      <c r="F55" s="57"/>
    </row>
    <row r="56" spans="1:191" ht="4.9000000000000004" customHeight="1" x14ac:dyDescent="0.25">
      <c r="A56" s="59"/>
      <c r="B56" s="59"/>
      <c r="C56" s="59"/>
      <c r="D56" s="59"/>
      <c r="E56" s="59"/>
      <c r="F56" s="57"/>
    </row>
    <row r="57" spans="1:191" ht="21" customHeight="1" x14ac:dyDescent="0.25">
      <c r="A57" s="58" t="s">
        <v>313</v>
      </c>
      <c r="B57" s="58"/>
      <c r="C57" s="59"/>
      <c r="D57" s="59"/>
      <c r="E57" s="59"/>
      <c r="F57" s="57"/>
      <c r="H57" s="60"/>
      <c r="I57" s="60"/>
      <c r="J57" s="60"/>
      <c r="L57" s="60"/>
      <c r="N57" s="60"/>
      <c r="O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</row>
    <row r="58" spans="1:191" ht="21" customHeight="1" x14ac:dyDescent="0.25">
      <c r="A58" s="58" t="s">
        <v>314</v>
      </c>
      <c r="B58" s="58"/>
      <c r="C58" s="58"/>
      <c r="D58" s="58"/>
      <c r="E58" s="58"/>
      <c r="F58" s="58"/>
      <c r="H58" s="60"/>
      <c r="I58" s="60"/>
      <c r="J58" s="60"/>
      <c r="L58" s="60"/>
      <c r="N58" s="60"/>
      <c r="O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</row>
    <row r="59" spans="1:191" ht="21" customHeight="1" x14ac:dyDescent="0.25">
      <c r="A59" s="58" t="s">
        <v>315</v>
      </c>
      <c r="B59" s="58"/>
      <c r="C59" s="58"/>
      <c r="D59" s="58"/>
      <c r="E59" s="58"/>
      <c r="F59" s="58"/>
    </row>
    <row r="60" spans="1:191" ht="21" customHeight="1" x14ac:dyDescent="0.25">
      <c r="A60" s="57" t="s">
        <v>316</v>
      </c>
      <c r="B60" s="57"/>
      <c r="C60" s="57"/>
      <c r="D60" s="57"/>
      <c r="E60" s="57"/>
      <c r="F60" s="57"/>
    </row>
    <row r="61" spans="1:191" ht="21" customHeight="1" x14ac:dyDescent="0.25">
      <c r="A61" s="57"/>
      <c r="B61" s="57"/>
      <c r="C61" s="57"/>
      <c r="D61" s="57"/>
      <c r="E61" s="57"/>
      <c r="F61" s="57"/>
    </row>
    <row r="62" spans="1:191" ht="21" customHeight="1" x14ac:dyDescent="0.25">
      <c r="A62" s="57"/>
      <c r="B62" s="57"/>
      <c r="C62" s="57"/>
      <c r="D62" s="57"/>
      <c r="E62" s="57"/>
      <c r="F62" s="57"/>
    </row>
    <row r="63" spans="1:191" ht="21" customHeight="1" x14ac:dyDescent="0.25">
      <c r="A63" s="57"/>
      <c r="B63" s="57"/>
      <c r="C63" s="57"/>
      <c r="D63" s="57"/>
      <c r="E63" s="57"/>
      <c r="F63" s="57"/>
    </row>
    <row r="64" spans="1:191" ht="51" customHeight="1" x14ac:dyDescent="0.25">
      <c r="A64" s="61"/>
      <c r="B64" s="61"/>
      <c r="C64" s="61"/>
      <c r="D64" s="61"/>
      <c r="E64" s="61"/>
      <c r="F64" s="61"/>
      <c r="G64" s="62"/>
      <c r="H64" s="62"/>
      <c r="I64" s="62"/>
      <c r="J64" s="62"/>
      <c r="K64" s="62"/>
      <c r="L64" s="62"/>
      <c r="M64" s="62"/>
      <c r="N64" s="62"/>
      <c r="O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</row>
    <row r="65" spans="1:6" ht="60.6" customHeight="1" x14ac:dyDescent="0.25">
      <c r="A65" s="63"/>
      <c r="B65" s="63"/>
      <c r="C65" s="63"/>
      <c r="D65" s="63"/>
      <c r="E65" s="63"/>
      <c r="F65" s="63"/>
    </row>
    <row r="66" spans="1:6" x14ac:dyDescent="0.25">
      <c r="A66" s="64"/>
      <c r="B66" s="64"/>
      <c r="C66" s="64"/>
      <c r="D66" s="64"/>
      <c r="E66" s="64"/>
      <c r="F66" s="64"/>
    </row>
  </sheetData>
  <mergeCells count="26">
    <mergeCell ref="A64:F64"/>
    <mergeCell ref="A65:F65"/>
    <mergeCell ref="A53:B53"/>
    <mergeCell ref="A54:C54"/>
    <mergeCell ref="A55:B55"/>
    <mergeCell ref="A57:B57"/>
    <mergeCell ref="A58:F58"/>
    <mergeCell ref="A59:F59"/>
    <mergeCell ref="A47:B47"/>
    <mergeCell ref="A48:B48"/>
    <mergeCell ref="A49:B49"/>
    <mergeCell ref="A50:B50"/>
    <mergeCell ref="A51:B51"/>
    <mergeCell ref="A52:B52"/>
    <mergeCell ref="A8:A9"/>
    <mergeCell ref="A10:A19"/>
    <mergeCell ref="A20:A25"/>
    <mergeCell ref="A26:A35"/>
    <mergeCell ref="A36:B36"/>
    <mergeCell ref="A37:A46"/>
    <mergeCell ref="A1:BQ2"/>
    <mergeCell ref="A3:BQ3"/>
    <mergeCell ref="A4:B4"/>
    <mergeCell ref="A5:B5"/>
    <mergeCell ref="A6:B6"/>
    <mergeCell ref="A7:B7"/>
  </mergeCells>
  <printOptions horizontalCentered="1" verticalCentered="1"/>
  <pageMargins left="0.15748031496062992" right="0.15748031496062992" top="0.98425196850393704" bottom="0.98425196850393704" header="0.51181102362204722" footer="0.51181102362204722"/>
  <pageSetup orientation="portrait" horizontalDpi="300" verticalDpi="300" r:id="rId1"/>
  <headerFooter alignWithMargins="0">
    <oddFooter>&amp;C&amp;"Calibri,Regular"&amp;12&amp;KFF8000Uso General
&amp;"Arial,Regular"&amp;06&amp;K000000Información cuyo acceso está restringido a cualquier persona empleada por el Banco de México y, en su caso, personas ajenas al mismo.</oddFooter>
    <evenFooter>&amp;C&amp;"Calibri,Regular"&amp;12&amp;KFF8000Uso General
&amp;"Arial,Regular"&amp;06&amp;K000000Información cuyo acceso está restringido a cualquier persona empleada por el Banco de México y, en su caso, personas ajenas al mismo.</evenFooter>
    <firstFooter>&amp;C&amp;"Calibri,Regular"&amp;12&amp;KFF8000Uso General
&amp;"Arial,Regular"&amp;06&amp;K000000Información cuyo acceso está restringido a cualquier persona empleada por el Banco de México y, en su caso, personas ajenas al mismo.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c673f97-f704-441a-a1be-26277c273d44" origin="defaultValue">
  <element uid="b04b1e10-2360-4e24-8a1c-5434988754d3" value=""/>
  <element uid="752704f5-e275-498d-9131-771b0fa8741d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es" ma:contentTypeID="0x010100D078BF10002155418A0D93590E3C78BD0100BC831372E3D88F428B30FD2A37E00936" ma:contentTypeVersion="39" ma:contentTypeDescription="" ma:contentTypeScope="" ma:versionID="f1d13b8f90a829902f746bb3fb726341">
  <xsd:schema xmlns:xsd="http://www.w3.org/2001/XMLSchema" xmlns:xs="http://www.w3.org/2001/XMLSchema" xmlns:p="http://schemas.microsoft.com/office/2006/metadata/properties" xmlns:ns2="10d9fc42-217e-482c-b540-b2d58be21ee4" xmlns:ns4="http://schemas.microsoft.com/sharepoint/v4" targetNamespace="http://schemas.microsoft.com/office/2006/metadata/properties" ma:root="true" ma:fieldsID="451d1baa99584cbac474ab4aed06add8" ns2:_="" ns4:_="">
    <xsd:import namespace="10d9fc42-217e-482c-b540-b2d58be21ee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scripción"/>
                <xsd:element ref="ns2:Unidad_x0020_administrativa_x0020_productora" minOccurs="0"/>
                <xsd:element ref="ns2:Autor_x0020_externo" minOccurs="0"/>
                <xsd:element ref="ns2:Serie"/>
                <xsd:element ref="ns2:Formato" minOccurs="0"/>
                <xsd:element ref="ns2:Ubicación_x0020_física" minOccurs="0"/>
                <xsd:element ref="ns2:Unidad_x0020_administrativa_x0020_responsable"/>
                <xsd:element ref="ns2:Fecha_x0020_de_x0020_creación"/>
                <xsd:element ref="ns2:Fecha_x0020_de_x0020_revisión" minOccurs="0"/>
                <xsd:element ref="ns2:Fecha_x0020_de_x0020_baja" minOccurs="0"/>
                <xsd:element ref="ns2:Contiene_x0020_datos_x0020_personales" minOccurs="0"/>
                <xsd:element ref="ns2:Categoría_x0020_de_x0020_la_x0020_información"/>
                <xsd:element ref="ns2:Clasificación"/>
                <xsd:element ref="ns2:Serie_ids" minOccurs="0"/>
                <xsd:element ref="ns2:IdContenedor" minOccurs="0"/>
                <xsd:element ref="ns2:ID_Publicacion" minOccurs="0"/>
                <xsd:element ref="ns2:Fecha_x0020_de_x0020_transferencia_x0020_primaria" minOccurs="0"/>
                <xsd:element ref="ns2:Fecha_x0020_de_x0020_última_x0020_clasificación" minOccurs="0"/>
                <xsd:element ref="ns2:Fecha_x0020_de_x0020_fin_x0020_de_x0020_reserva" minOccurs="0"/>
                <xsd:element ref="ns2:Fecha_x0020_de_x0020_publicación" minOccurs="0"/>
                <xsd:element ref="ns2:Autor" minOccurs="0"/>
                <xsd:element ref="ns2:Tema" minOccurs="0"/>
                <xsd:element ref="ns2:Archivo_x0020_destino" minOccurs="0"/>
                <xsd:element ref="ns2:Archivo_x0020_origen" minOccurs="0"/>
                <xsd:element ref="ns2:id_proceso" minOccurs="0"/>
                <xsd:element ref="ns2:Categoria" minOccurs="0"/>
                <xsd:element ref="ns2:_dlc_DocId" minOccurs="0"/>
                <xsd:element ref="ns4:IconOverlay" minOccurs="0"/>
                <xsd:element ref="ns2:SharedWithUsers" minOccurs="0"/>
                <xsd:element ref="ns2:_dlc_DocIdUrl" minOccurs="0"/>
                <xsd:element ref="ns2:_dlc_DocIdPersistId" minOccurs="0"/>
                <xsd:element ref="ns2:AGP" minOccurs="0"/>
                <xsd:element ref="ns2:AP" minOccurs="0"/>
                <xsd:element ref="ns2:UN" minOccurs="0"/>
                <xsd:element ref="ns2:idDocBanxic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9fc42-217e-482c-b540-b2d58be21ee4" elementFormDefault="qualified">
    <xsd:import namespace="http://schemas.microsoft.com/office/2006/documentManagement/types"/>
    <xsd:import namespace="http://schemas.microsoft.com/office/infopath/2007/PartnerControls"/>
    <xsd:element name="Descripción" ma:index="2" ma:displayName="Descripción" ma:internalName="Descripci_x00f3_n" ma:readOnly="false">
      <xsd:simpleType>
        <xsd:restriction base="dms:Note">
          <xsd:maxLength value="255"/>
        </xsd:restriction>
      </xsd:simpleType>
    </xsd:element>
    <xsd:element name="Unidad_x0020_administrativa_x0020_productora" ma:index="3" nillable="true" ma:displayName="Unidad administrativa productora" ma:internalName="Unidad_x0020_administrativa_x0020_productora">
      <xsd:simpleType>
        <xsd:restriction base="dms:Text">
          <xsd:maxLength value="255"/>
        </xsd:restriction>
      </xsd:simpleType>
    </xsd:element>
    <xsd:element name="Autor_x0020_externo" ma:index="4" nillable="true" ma:displayName="Autor externo" ma:internalName="Autor_x0020_externo">
      <xsd:simpleType>
        <xsd:restriction base="dms:Text">
          <xsd:maxLength value="255"/>
        </xsd:restriction>
      </xsd:simpleType>
    </xsd:element>
    <xsd:element name="Serie" ma:index="5" ma:displayName="Serie" ma:internalName="Serie" ma:readOnly="false">
      <xsd:simpleType>
        <xsd:restriction base="dms:Text">
          <xsd:maxLength value="255"/>
        </xsd:restriction>
      </xsd:simpleType>
    </xsd:element>
    <xsd:element name="Formato" ma:index="6" nillable="true" ma:displayName="Tipo de soporte" ma:default="Electrónico" ma:internalName="Formato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ectrónico"/>
                    <xsd:enumeration value="Físico"/>
                  </xsd:restriction>
                </xsd:simpleType>
              </xsd:element>
            </xsd:sequence>
          </xsd:extension>
        </xsd:complexContent>
      </xsd:complexType>
    </xsd:element>
    <xsd:element name="Ubicación_x0020_física" ma:index="7" nillable="true" ma:displayName="Ubicación física" ma:internalName="Ubicaci_x00f3_n_x0020_f_x00ed_sica">
      <xsd:simpleType>
        <xsd:restriction base="dms:Text">
          <xsd:maxLength value="255"/>
        </xsd:restriction>
      </xsd:simpleType>
    </xsd:element>
    <xsd:element name="Unidad_x0020_administrativa_x0020_responsable" ma:index="8" ma:displayName="Unidad administrativa responsable" ma:indexed="true" ma:internalName="Unidad_x0020_administrativa_x0020_responsable" ma:readOnly="false">
      <xsd:simpleType>
        <xsd:restriction base="dms:Text">
          <xsd:maxLength value="255"/>
        </xsd:restriction>
      </xsd:simpleType>
    </xsd:element>
    <xsd:element name="Fecha_x0020_de_x0020_creación" ma:index="9" ma:displayName="Fecha de creación" ma:default="[today]" ma:format="DateOnly" ma:indexed="true" ma:internalName="Fecha_x0020_de_x0020_creaci_x00f3_n" ma:readOnly="false">
      <xsd:simpleType>
        <xsd:restriction base="dms:DateTime"/>
      </xsd:simpleType>
    </xsd:element>
    <xsd:element name="Fecha_x0020_de_x0020_revisión" ma:index="10" nillable="true" ma:displayName="Fecha de revisión" ma:format="DateOnly" ma:internalName="Fecha_x0020_de_x0020_revisi_x00f3_n">
      <xsd:simpleType>
        <xsd:restriction base="dms:DateTime"/>
      </xsd:simpleType>
    </xsd:element>
    <xsd:element name="Fecha_x0020_de_x0020_baja" ma:index="11" nillable="true" ma:displayName="Fecha de baja" ma:format="DateOnly" ma:internalName="Fecha_x0020_de_x0020_baja">
      <xsd:simpleType>
        <xsd:restriction base="dms:DateTime"/>
      </xsd:simpleType>
    </xsd:element>
    <xsd:element name="Contiene_x0020_datos_x0020_personales" ma:index="12" nillable="true" ma:displayName="Contiene datos personales protegidos" ma:internalName="Contiene_x0020_datos_x0020_personales">
      <xsd:simpleType>
        <xsd:restriction base="dms:Text">
          <xsd:maxLength value="255"/>
        </xsd:restriction>
      </xsd:simpleType>
    </xsd:element>
    <xsd:element name="Categoría_x0020_de_x0020_la_x0020_información" ma:index="13" ma:displayName="Categoría de la información" ma:internalName="Categor_x00ed_a_x0020_de_x0020_la_x0020_informaci_x00f3_n" ma:readOnly="false">
      <xsd:simpleType>
        <xsd:restriction base="dms:Text">
          <xsd:maxLength value="255"/>
        </xsd:restriction>
      </xsd:simpleType>
    </xsd:element>
    <xsd:element name="Clasificación" ma:index="14" ma:displayName="Clasificación" ma:internalName="Clasificaci_x00f3_n" ma:readOnly="false">
      <xsd:simpleType>
        <xsd:restriction base="dms:Text">
          <xsd:maxLength value="255"/>
        </xsd:restriction>
      </xsd:simpleType>
    </xsd:element>
    <xsd:element name="Serie_ids" ma:index="16" nillable="true" ma:displayName="Serie_ids" ma:internalName="Serie_ids">
      <xsd:simpleType>
        <xsd:restriction base="dms:Text">
          <xsd:maxLength value="255"/>
        </xsd:restriction>
      </xsd:simpleType>
    </xsd:element>
    <xsd:element name="IdContenedor" ma:index="17" nillable="true" ma:displayName="IdContenedor" ma:indexed="true" ma:internalName="IdContenedor">
      <xsd:simpleType>
        <xsd:restriction base="dms:Text">
          <xsd:maxLength value="255"/>
        </xsd:restriction>
      </xsd:simpleType>
    </xsd:element>
    <xsd:element name="ID_Publicacion" ma:index="18" nillable="true" ma:displayName="ID_Publicacion" ma:internalName="ID_Publicacion">
      <xsd:simpleType>
        <xsd:restriction base="dms:Text">
          <xsd:maxLength value="255"/>
        </xsd:restriction>
      </xsd:simpleType>
    </xsd:element>
    <xsd:element name="Fecha_x0020_de_x0020_transferencia_x0020_primaria" ma:index="19" nillable="true" ma:displayName="Fecha de transferencia primaria" ma:format="DateOnly" ma:internalName="Fecha_x0020_de_x0020_transferencia_x0020_primaria">
      <xsd:simpleType>
        <xsd:restriction base="dms:DateTime"/>
      </xsd:simpleType>
    </xsd:element>
    <xsd:element name="Fecha_x0020_de_x0020_última_x0020_clasificación" ma:index="20" nillable="true" ma:displayName="Fecha de última clasificación" ma:format="DateOnly" ma:internalName="Fecha_x0020_de_x0020__x00fa_ltima_x0020_clasificaci_x00f3_n">
      <xsd:simpleType>
        <xsd:restriction base="dms:DateTime"/>
      </xsd:simpleType>
    </xsd:element>
    <xsd:element name="Fecha_x0020_de_x0020_fin_x0020_de_x0020_reserva" ma:index="21" nillable="true" ma:displayName="Fecha de fin de reserva" ma:format="DateOnly" ma:internalName="Fecha_x0020_de_x0020_fin_x0020_de_x0020_reserva">
      <xsd:simpleType>
        <xsd:restriction base="dms:DateTime"/>
      </xsd:simpleType>
    </xsd:element>
    <xsd:element name="Fecha_x0020_de_x0020_publicación" ma:index="22" nillable="true" ma:displayName="Fecha de publicación" ma:format="DateOnly" ma:internalName="Fecha_x0020_de_x0020_publicaci_x00f3_n">
      <xsd:simpleType>
        <xsd:restriction base="dms:DateTime"/>
      </xsd:simpleType>
    </xsd:element>
    <xsd:element name="Autor" ma:index="23" nillable="true" ma:displayName="Autor" ma:hidden="true" ma:internalName="Autor" ma:readOnly="false">
      <xsd:simpleType>
        <xsd:restriction base="dms:Text">
          <xsd:maxLength value="255"/>
        </xsd:restriction>
      </xsd:simpleType>
    </xsd:element>
    <xsd:element name="Tema" ma:index="24" nillable="true" ma:displayName="Tema" ma:hidden="true" ma:internalName="Tema" ma:readOnly="false">
      <xsd:simpleType>
        <xsd:restriction base="dms:Text">
          <xsd:maxLength value="255"/>
        </xsd:restriction>
      </xsd:simpleType>
    </xsd:element>
    <xsd:element name="Archivo_x0020_destino" ma:index="26" nillable="true" ma:displayName="Archivo destino" ma:hidden="true" ma:internalName="Archivo_x0020_destino" ma:readOnly="false">
      <xsd:simpleType>
        <xsd:restriction base="dms:Text">
          <xsd:maxLength value="255"/>
        </xsd:restriction>
      </xsd:simpleType>
    </xsd:element>
    <xsd:element name="Archivo_x0020_origen" ma:index="27" nillable="true" ma:displayName="Archivo origen" ma:format="Dropdown" ma:hidden="true" ma:internalName="Archivo_x0020_origen" ma:readOnly="false">
      <xsd:simpleType>
        <xsd:restriction base="dms:Choice">
          <xsd:enumeration value="Trámite"/>
          <xsd:enumeration value="Concentración"/>
          <xsd:enumeration value="Histórico"/>
        </xsd:restriction>
      </xsd:simpleType>
    </xsd:element>
    <xsd:element name="id_proceso" ma:index="28" nillable="true" ma:displayName="id_proceso" ma:hidden="true" ma:indexed="true" ma:internalName="id_proceso" ma:readOnly="false">
      <xsd:simpleType>
        <xsd:restriction base="dms:Text">
          <xsd:maxLength value="255"/>
        </xsd:restriction>
      </xsd:simpleType>
    </xsd:element>
    <xsd:element name="Categoria" ma:index="29" nillable="true" ma:displayName="Categoria" ma:hidden="true" ma:indexed="true" ma:internalName="Categoria" ma:readOnly="false">
      <xsd:simpleType>
        <xsd:restriction base="dms:Text">
          <xsd:maxLength value="255"/>
        </xsd:restriction>
      </xsd:simpleType>
    </xsd:element>
    <xsd:element name="_dlc_DocId" ma:index="30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SharedWithUsers" ma:index="3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3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GP" ma:index="40" nillable="true" ma:displayName="AGP" ma:description="Área de gestión Presupuestal" ma:internalName="AGP">
      <xsd:simpleType>
        <xsd:restriction base="dms:Text">
          <xsd:maxLength value="255"/>
        </xsd:restriction>
      </xsd:simpleType>
    </xsd:element>
    <xsd:element name="AP" ma:index="41" nillable="true" ma:displayName="AP" ma:description="Área Presupuestal" ma:internalName="AP">
      <xsd:simpleType>
        <xsd:restriction base="dms:Text">
          <xsd:maxLength value="255"/>
        </xsd:restriction>
      </xsd:simpleType>
    </xsd:element>
    <xsd:element name="UN" ma:index="42" nillable="true" ma:displayName="UN" ma:description="Unidad de Negocio" ma:internalName="UN">
      <xsd:simpleType>
        <xsd:restriction base="dms:Text">
          <xsd:maxLength value="255"/>
        </xsd:restriction>
      </xsd:simpleType>
    </xsd:element>
    <xsd:element name="idDocBanxico" ma:index="43" nillable="true" ma:displayName="idDocBanxico" ma:indexed="true" ma:internalName="idDocBanxic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 ma:index="15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creación xmlns="10d9fc42-217e-482c-b540-b2d58be21ee4">2019-02-27T06:00:00+00:00</Fecha_x0020_de_x0020_creación>
    <Fecha_x0020_de_x0020_baja xmlns="10d9fc42-217e-482c-b540-b2d58be21ee4">2029-02-27T06:00:00+00:00</Fecha_x0020_de_x0020_baja>
    <Serie xmlns="10d9fc42-217e-482c-b540-b2d58be21ee4">Estadísticas de contratos y asignaciones de hidrocarburos</Serie>
    <Fecha_x0020_de_x0020_publicación xmlns="10d9fc42-217e-482c-b540-b2d58be21ee4">2019-02-27T06:00:00+00:00</Fecha_x0020_de_x0020_publicación>
    <Tema xmlns="10d9fc42-217e-482c-b540-b2d58be21ee4">Acceso a la información</Tema>
    <_dlc_DocId xmlns="10d9fc42-217e-482c-b540-b2d58be21ee4">YD2R2EKKWCZR-492916333-1121828</_dlc_DocId>
    <Autor xmlns="10d9fc42-217e-482c-b540-b2d58be21ee4">Subcoordinación Ejecutiva del FMPED</Autor>
    <Contiene_x0020_datos_x0020_personales xmlns="10d9fc42-217e-482c-b540-b2d58be21ee4">No</Contiene_x0020_datos_x0020_personales>
    <UN xmlns="10d9fc42-217e-482c-b540-b2d58be21ee4" xsi:nil="true"/>
    <Clasificación xmlns="10d9fc42-217e-482c-b540-b2d58be21ee4">Sin determinar</Clasificación>
    <Descripción xmlns="10d9fc42-217e-482c-b540-b2d58be21ee4">Tablas estadísticas portal FMP
Determinación de contraprestaciones por hidrocarburos extraídos durante pruebas por contrato de licencia.
</Descripción>
    <Unidad_x0020_administrativa_x0020_productora xmlns="10d9fc42-217e-482c-b540-b2d58be21ee4" xsi:nil="true"/>
    <Fecha_x0020_de_x0020_fin_x0020_de_x0020_reserva xmlns="10d9fc42-217e-482c-b540-b2d58be21ee4" xsi:nil="true"/>
    <Categoria xmlns="10d9fc42-217e-482c-b540-b2d58be21ee4" xsi:nil="true"/>
    <Archivo_x0020_origen xmlns="10d9fc42-217e-482c-b540-b2d58be21ee4">Trámite</Archivo_x0020_origen>
    <id_proceso xmlns="10d9fc42-217e-482c-b540-b2d58be21ee4" xsi:nil="true"/>
    <IconOverlay xmlns="http://schemas.microsoft.com/sharepoint/v4" xsi:nil="true"/>
    <_dlc_DocIdUrl xmlns="10d9fc42-217e-482c-b540-b2d58be21ee4">
      <Url>http://archivobm/sitio/atac/_layouts/15/DocIdRedir.aspx?ID=YD2R2EKKWCZR-492916333-1121828</Url>
      <Description>YD2R2EKKWCZR-492916333-1121828</Description>
    </_dlc_DocIdUrl>
    <ID_Publicacion xmlns="10d9fc42-217e-482c-b540-b2d58be21ee4" xsi:nil="true"/>
    <Formato xmlns="10d9fc42-217e-482c-b540-b2d58be21ee4">
      <Value>Electrónico</Value>
    </Formato>
    <IdContenedor xmlns="10d9fc42-217e-482c-b540-b2d58be21ee4" xsi:nil="true"/>
    <AGP xmlns="10d9fc42-217e-482c-b540-b2d58be21ee4" xsi:nil="true"/>
    <Fecha_x0020_de_x0020_última_x0020_clasificación xmlns="10d9fc42-217e-482c-b540-b2d58be21ee4" xsi:nil="true"/>
    <Archivo_x0020_destino xmlns="10d9fc42-217e-482c-b540-b2d58be21ee4" xsi:nil="true"/>
    <Autor_x0020_externo xmlns="10d9fc42-217e-482c-b540-b2d58be21ee4" xsi:nil="true"/>
    <Fecha_x0020_de_x0020_transferencia_x0020_primaria xmlns="10d9fc42-217e-482c-b540-b2d58be21ee4" xsi:nil="true"/>
    <Ubicación_x0020_física xmlns="10d9fc42-217e-482c-b540-b2d58be21ee4" xsi:nil="true"/>
    <AP xmlns="10d9fc42-217e-482c-b540-b2d58be21ee4" xsi:nil="true"/>
    <Fecha_x0020_de_x0020_revisión xmlns="10d9fc42-217e-482c-b540-b2d58be21ee4">2024-02-27T06:00:00+00:00</Fecha_x0020_de_x0020_revisión>
    <Categoría_x0020_de_x0020_la_x0020_información xmlns="10d9fc42-217e-482c-b540-b2d58be21ee4">Interna-Uso general</Categoría_x0020_de_x0020_la_x0020_información>
    <Unidad_x0020_administrativa_x0020_responsable xmlns="10d9fc42-217e-482c-b540-b2d58be21ee4">I46 Subgerencia de Desarrollo de Estadísticas del FMPED(10K)</Unidad_x0020_administrativa_x0020_responsable>
    <idDocBanxico xmlns="10d9fc42-217e-482c-b540-b2d58be21ee4" xsi:nil="true"/>
    <Serie_ids xmlns="10d9fc42-217e-482c-b540-b2d58be21ee4">556</Serie_ids>
  </documentManagement>
</p:properties>
</file>

<file path=customXml/itemProps1.xml><?xml version="1.0" encoding="utf-8"?>
<ds:datastoreItem xmlns:ds="http://schemas.openxmlformats.org/officeDocument/2006/customXml" ds:itemID="{76E77B1E-8446-47D0-B569-B58B7BC83A02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AEB93B4E-2517-40E5-A7FC-D23390CDFF4D}"/>
</file>

<file path=customXml/itemProps3.xml><?xml version="1.0" encoding="utf-8"?>
<ds:datastoreItem xmlns:ds="http://schemas.openxmlformats.org/officeDocument/2006/customXml" ds:itemID="{ADC475E8-CF32-4D16-A48B-57CF4C9B3B5F}"/>
</file>

<file path=customXml/itemProps4.xml><?xml version="1.0" encoding="utf-8"?>
<ds:datastoreItem xmlns:ds="http://schemas.openxmlformats.org/officeDocument/2006/customXml" ds:itemID="{AFD91CB3-10B4-4408-BA6D-652FDE1E5A7A}"/>
</file>

<file path=customXml/itemProps5.xml><?xml version="1.0" encoding="utf-8"?>
<ds:datastoreItem xmlns:ds="http://schemas.openxmlformats.org/officeDocument/2006/customXml" ds:itemID="{92200CB6-D8C5-4C07-A94E-4AB9B0DB43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Excel</vt:lpstr>
      <vt:lpstr>Excel!Área_de_impresión</vt:lpstr>
    </vt:vector>
  </TitlesOfParts>
  <Company>Banco de México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Martínez Franco Esteban Axel</dc:creator>
  <cp:keywords>Uso General</cp:keywords>
  <cp:lastModifiedBy>Martínez Franco Esteban Axel</cp:lastModifiedBy>
  <dcterms:created xsi:type="dcterms:W3CDTF">2024-11-15T23:26:09Z</dcterms:created>
  <dcterms:modified xsi:type="dcterms:W3CDTF">2024-11-15T23:26:31Z</dcterms:modified>
  <cp:category>Uso General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bc905f90-b143-497e-b038-f9bb6e9624ba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policy="2c673f97-f704-441a-a1be-26277c273d44" origin="defaultValue" xmlns="http://www.boldonj</vt:lpwstr>
  </property>
  <property fmtid="{D5CDD505-2E9C-101B-9397-08002B2CF9AE}" pid="4" name="bjDocumentLabelXML-0">
    <vt:lpwstr>ames.com/2008/01/sie/internal/label"&gt;&lt;element uid="b04b1e10-2360-4e24-8a1c-5434988754d3" value="" /&gt;&lt;element uid="752704f5-e275-498d-9131-771b0fa8741d" value="" /&gt;&lt;/sisl&gt;</vt:lpwstr>
  </property>
  <property fmtid="{D5CDD505-2E9C-101B-9397-08002B2CF9AE}" pid="5" name="bjDocumentSecurityLabel">
    <vt:lpwstr>Uso General</vt:lpwstr>
  </property>
  <property fmtid="{D5CDD505-2E9C-101B-9397-08002B2CF9AE}" pid="6" name="X-Metadata 2">
    <vt:lpwstr>db69d|||c59f85cb-926a-47cf-a9f2-9de492a2ab7f</vt:lpwstr>
  </property>
  <property fmtid="{D5CDD505-2E9C-101B-9397-08002B2CF9AE}" pid="7" name="bjSaver">
    <vt:lpwstr>RU9MObhjM2nhRJYpMe5OwjUQnq3y9FTa</vt:lpwstr>
  </property>
  <property fmtid="{D5CDD505-2E9C-101B-9397-08002B2CF9AE}" pid="8" name="X-Metadata 1">
    <vt:lpwstr>001: M17162 - 002: 170.70.15.67 - 003: 15/11/2024 05:26:14 p. m.</vt:lpwstr>
  </property>
  <property fmtid="{D5CDD505-2E9C-101B-9397-08002B2CF9AE}" pid="9" name="bjClsUserRVM">
    <vt:lpwstr>[]</vt:lpwstr>
  </property>
  <property fmtid="{D5CDD505-2E9C-101B-9397-08002B2CF9AE}" pid="10" name="bjCentreFooterLabel-first">
    <vt:lpwstr>&amp;"Calibri,Regular"&amp;12&amp;KFF8000Uso General
&amp;"Arial,Regular"&amp;06&amp;K000000Información cuyo acceso está restringido a cualquier persona empleada por el Banco de México y, en su caso, personas ajenas al mismo.</vt:lpwstr>
  </property>
  <property fmtid="{D5CDD505-2E9C-101B-9397-08002B2CF9AE}" pid="11" name="bjCentreFooterLabel-even">
    <vt:lpwstr>&amp;"Calibri,Regular"&amp;12&amp;KFF8000Uso General
&amp;"Arial,Regular"&amp;06&amp;K000000Información cuyo acceso está restringido a cualquier persona empleada por el Banco de México y, en su caso, personas ajenas al mismo.</vt:lpwstr>
  </property>
  <property fmtid="{D5CDD505-2E9C-101B-9397-08002B2CF9AE}" pid="12" name="bjCentreFooterLabel">
    <vt:lpwstr>&amp;"Calibri,Regular"&amp;12&amp;KFF8000Uso General
&amp;"Arial,Regular"&amp;06&amp;K000000Información cuyo acceso está restringido a cualquier persona empleada por el Banco de México y, en su caso, personas ajenas al mismo.</vt:lpwstr>
  </property>
  <property fmtid="{D5CDD505-2E9C-101B-9397-08002B2CF9AE}" pid="13" name="Evento">
    <vt:lpwstr/>
  </property>
  <property fmtid="{D5CDD505-2E9C-101B-9397-08002B2CF9AE}" pid="14" name="ContentTypeId">
    <vt:lpwstr>0x010100D078BF10002155418A0D93590E3C78BD0100BC831372E3D88F428B30FD2A37E00936</vt:lpwstr>
  </property>
  <property fmtid="{D5CDD505-2E9C-101B-9397-08002B2CF9AE}" pid="15" name="Palabras clave">
    <vt:lpwstr/>
  </property>
  <property fmtid="{D5CDD505-2E9C-101B-9397-08002B2CF9AE}" pid="16" name="Partes que suscriben">
    <vt:lpwstr/>
  </property>
  <property fmtid="{D5CDD505-2E9C-101B-9397-08002B2CF9AE}" pid="17" name="_dlc_DocIdItemGuid">
    <vt:lpwstr>c4f23ef4-be38-4e35-8988-290a40df2170</vt:lpwstr>
  </property>
  <property fmtid="{D5CDD505-2E9C-101B-9397-08002B2CF9AE}" pid="18" name="Organo que sesiona">
    <vt:lpwstr/>
  </property>
  <property fmtid="{D5CDD505-2E9C-101B-9397-08002B2CF9AE}" pid="19" name="Para">
    <vt:lpwstr/>
  </property>
  <property fmtid="{D5CDD505-2E9C-101B-9397-08002B2CF9AE}" pid="20" name="De">
    <vt:lpwstr/>
  </property>
  <property fmtid="{D5CDD505-2E9C-101B-9397-08002B2CF9AE}" pid="21" name="Sujetos obligados">
    <vt:lpwstr/>
  </property>
  <property fmtid="{D5CDD505-2E9C-101B-9397-08002B2CF9AE}" pid="22" name="URL">
    <vt:lpwstr/>
  </property>
</Properties>
</file>